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codeName="ThisWorkbook" defaultThemeVersion="166925"/>
  <mc:AlternateContent xmlns:mc="http://schemas.openxmlformats.org/markup-compatibility/2006">
    <mc:Choice Requires="x15">
      <x15ac:absPath xmlns:x15ac="http://schemas.microsoft.com/office/spreadsheetml/2010/11/ac" url="C:\Users\iyasuto\OneDrive\デスクトップ\要項分割\"/>
    </mc:Choice>
  </mc:AlternateContent>
  <xr:revisionPtr revIDLastSave="0" documentId="8_{68505927-9E91-4583-BEDA-071288CBF1A3}" xr6:coauthVersionLast="47" xr6:coauthVersionMax="47" xr10:uidLastSave="{00000000-0000-0000-0000-000000000000}"/>
  <bookViews>
    <workbookView xWindow="-110" yWindow="-110" windowWidth="19420" windowHeight="10300" xr2:uid="{00000000-000D-0000-FFFF-FFFF00000000}"/>
  </bookViews>
  <sheets>
    <sheet name="申込手順" sheetId="3" r:id="rId1"/>
    <sheet name="記入例" sheetId="5" r:id="rId2"/>
    <sheet name="44高校級別申込" sheetId="1" r:id="rId3"/>
    <sheet name="学校名" sheetId="2" state="hidden" r:id="rId4"/>
  </sheets>
  <externalReferences>
    <externalReference r:id="rId5"/>
  </externalReferences>
  <definedNames>
    <definedName name="単女">[1]辞書!$B$11:$J$225</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31" i="1" l="1"/>
  <c r="G31" i="5"/>
  <c r="I31" i="5" s="1"/>
  <c r="F31" i="5"/>
  <c r="F30" i="5"/>
  <c r="A1" i="5"/>
  <c r="F31" i="1"/>
  <c r="F30" i="1"/>
  <c r="J3" i="1"/>
  <c r="J3" i="5" s="1"/>
  <c r="C3" i="1"/>
  <c r="A1" i="1"/>
  <c r="I31" i="1" l="1"/>
  <c r="I3" i="5" l="1"/>
  <c r="C3" i="5"/>
  <c r="O39" i="5"/>
  <c r="O38" i="5"/>
  <c r="I28" i="5"/>
  <c r="C28" i="5"/>
  <c r="I27" i="5"/>
  <c r="C27" i="5"/>
  <c r="I26" i="5"/>
  <c r="C26" i="5"/>
  <c r="I25" i="5"/>
  <c r="C25" i="5"/>
  <c r="I24" i="5"/>
  <c r="C24" i="5"/>
  <c r="G30" i="5" l="1"/>
  <c r="O39" i="1"/>
  <c r="O38" i="1"/>
  <c r="I30" i="5" l="1"/>
  <c r="I32" i="5" s="1"/>
  <c r="Y37" i="2"/>
  <c r="I28" i="1" l="1"/>
  <c r="I27" i="1"/>
  <c r="I26" i="1"/>
  <c r="I25" i="1"/>
  <c r="I24" i="1"/>
  <c r="C28" i="1"/>
  <c r="C27" i="1"/>
  <c r="C26" i="1"/>
  <c r="C25" i="1"/>
  <c r="C24" i="1"/>
  <c r="G30" i="1" l="1"/>
  <c r="I30" i="1" l="1"/>
  <c r="I32" i="1" s="1"/>
</calcChain>
</file>

<file path=xl/sharedStrings.xml><?xml version="1.0" encoding="utf-8"?>
<sst xmlns="http://schemas.openxmlformats.org/spreadsheetml/2006/main" count="285" uniqueCount="210">
  <si>
    <t>Ｎｏ．</t>
    <phoneticPr fontId="1"/>
  </si>
  <si>
    <t>大会期日</t>
    <rPh sb="0" eb="2">
      <t>タイカイ</t>
    </rPh>
    <rPh sb="2" eb="4">
      <t>キジツ</t>
    </rPh>
    <phoneticPr fontId="1"/>
  </si>
  <si>
    <t>チ　ー　ム　名</t>
    <rPh sb="6" eb="7">
      <t>メイ</t>
    </rPh>
    <phoneticPr fontId="1"/>
  </si>
  <si>
    <r>
      <t>男子団体　</t>
    </r>
    <r>
      <rPr>
        <b/>
        <sz val="10"/>
        <rFont val="ＭＳ Ｐゴシック"/>
        <family val="3"/>
        <charset val="128"/>
      </rPr>
      <t>登録選手名を/で区切ってください。</t>
    </r>
    <rPh sb="0" eb="2">
      <t>ダンシ</t>
    </rPh>
    <rPh sb="2" eb="4">
      <t>ダンタイ</t>
    </rPh>
    <rPh sb="5" eb="7">
      <t>トウロク</t>
    </rPh>
    <rPh sb="7" eb="9">
      <t>センシュ</t>
    </rPh>
    <rPh sb="9" eb="10">
      <t>メイ</t>
    </rPh>
    <rPh sb="13" eb="15">
      <t>クギ</t>
    </rPh>
    <phoneticPr fontId="1"/>
  </si>
  <si>
    <r>
      <t>女子団体　</t>
    </r>
    <r>
      <rPr>
        <b/>
        <sz val="10"/>
        <rFont val="ＭＳ Ｐゴシック"/>
        <family val="3"/>
        <charset val="128"/>
      </rPr>
      <t>登録選手名を/で区切ってください。</t>
    </r>
    <rPh sb="0" eb="2">
      <t>ジョシ</t>
    </rPh>
    <rPh sb="2" eb="4">
      <t>ダンタイ</t>
    </rPh>
    <phoneticPr fontId="1"/>
  </si>
  <si>
    <t>選　手　名</t>
    <rPh sb="0" eb="1">
      <t>セン</t>
    </rPh>
    <rPh sb="2" eb="3">
      <t>テ</t>
    </rPh>
    <rPh sb="4" eb="5">
      <t>メイ</t>
    </rPh>
    <phoneticPr fontId="1"/>
  </si>
  <si>
    <t>Ａ</t>
    <phoneticPr fontId="1"/>
  </si>
  <si>
    <t>Ｂ</t>
    <phoneticPr fontId="1"/>
  </si>
  <si>
    <t>Ｃ</t>
    <phoneticPr fontId="1"/>
  </si>
  <si>
    <t>Ｄ</t>
    <phoneticPr fontId="1"/>
  </si>
  <si>
    <t>Ｅ</t>
    <phoneticPr fontId="1"/>
  </si>
  <si>
    <t>責　任　者　名</t>
    <rPh sb="0" eb="1">
      <t>セキ</t>
    </rPh>
    <rPh sb="2" eb="3">
      <t>ニン</t>
    </rPh>
    <rPh sb="4" eb="5">
      <t>シャ</t>
    </rPh>
    <rPh sb="6" eb="7">
      <t>メイ</t>
    </rPh>
    <phoneticPr fontId="1"/>
  </si>
  <si>
    <t>携帯</t>
    <rPh sb="0" eb="2">
      <t>ケイタイ</t>
    </rPh>
    <phoneticPr fontId="1"/>
  </si>
  <si>
    <t>責任者住所</t>
    <rPh sb="0" eb="3">
      <t>セキニンシャ</t>
    </rPh>
    <rPh sb="3" eb="5">
      <t>ジュウショ</t>
    </rPh>
    <phoneticPr fontId="1"/>
  </si>
  <si>
    <t>学校名リスト</t>
    <rPh sb="0" eb="3">
      <t>ガッコウメイ</t>
    </rPh>
    <phoneticPr fontId="1"/>
  </si>
  <si>
    <t>育徳館高等学校</t>
    <rPh sb="0" eb="1">
      <t>イク</t>
    </rPh>
    <rPh sb="1" eb="2">
      <t>トク</t>
    </rPh>
    <rPh sb="2" eb="3">
      <t>カン</t>
    </rPh>
    <rPh sb="3" eb="5">
      <t>コウトウ</t>
    </rPh>
    <rPh sb="5" eb="7">
      <t>ガッコウ</t>
    </rPh>
    <phoneticPr fontId="1"/>
  </si>
  <si>
    <t>育徳館</t>
    <rPh sb="0" eb="1">
      <t>イク</t>
    </rPh>
    <rPh sb="1" eb="2">
      <t>トク</t>
    </rPh>
    <rPh sb="2" eb="3">
      <t>カン</t>
    </rPh>
    <phoneticPr fontId="1"/>
  </si>
  <si>
    <t>折尾高等学校</t>
    <rPh sb="0" eb="2">
      <t>オリオ</t>
    </rPh>
    <rPh sb="2" eb="4">
      <t>コウトウ</t>
    </rPh>
    <rPh sb="4" eb="6">
      <t>ガッコウ</t>
    </rPh>
    <phoneticPr fontId="1"/>
  </si>
  <si>
    <t>折尾</t>
    <rPh sb="0" eb="2">
      <t>オリオ</t>
    </rPh>
    <phoneticPr fontId="1"/>
  </si>
  <si>
    <t>折尾愛真高等学校</t>
    <rPh sb="0" eb="2">
      <t>オリオ</t>
    </rPh>
    <rPh sb="2" eb="3">
      <t>アイ</t>
    </rPh>
    <rPh sb="3" eb="4">
      <t>シン</t>
    </rPh>
    <rPh sb="4" eb="6">
      <t>コウトウ</t>
    </rPh>
    <rPh sb="6" eb="8">
      <t>ガッコウ</t>
    </rPh>
    <phoneticPr fontId="1"/>
  </si>
  <si>
    <t>折尾愛真</t>
    <rPh sb="0" eb="2">
      <t>オリオ</t>
    </rPh>
    <rPh sb="2" eb="3">
      <t>アイ</t>
    </rPh>
    <rPh sb="3" eb="4">
      <t>シン</t>
    </rPh>
    <phoneticPr fontId="1"/>
  </si>
  <si>
    <t>遠賀高等学校</t>
    <rPh sb="0" eb="2">
      <t>オンガ</t>
    </rPh>
    <rPh sb="2" eb="4">
      <t>コウトウ</t>
    </rPh>
    <rPh sb="4" eb="6">
      <t>ガッコウ</t>
    </rPh>
    <phoneticPr fontId="1"/>
  </si>
  <si>
    <t>遠賀</t>
    <rPh sb="0" eb="2">
      <t>オンガ</t>
    </rPh>
    <phoneticPr fontId="1"/>
  </si>
  <si>
    <t>苅田工業高等学校</t>
    <rPh sb="0" eb="2">
      <t>カンダ</t>
    </rPh>
    <rPh sb="2" eb="4">
      <t>コウギョウ</t>
    </rPh>
    <rPh sb="4" eb="6">
      <t>コウトウ</t>
    </rPh>
    <rPh sb="6" eb="8">
      <t>ガッコウ</t>
    </rPh>
    <phoneticPr fontId="1"/>
  </si>
  <si>
    <t>苅田工業</t>
    <rPh sb="0" eb="2">
      <t>カンダ</t>
    </rPh>
    <rPh sb="2" eb="4">
      <t>コウギョウ</t>
    </rPh>
    <phoneticPr fontId="1"/>
  </si>
  <si>
    <t>北九州市立高等学校</t>
    <rPh sb="0" eb="5">
      <t>キタキュウシュウイチリツ</t>
    </rPh>
    <rPh sb="5" eb="7">
      <t>コウトウ</t>
    </rPh>
    <rPh sb="7" eb="9">
      <t>ガッコウ</t>
    </rPh>
    <phoneticPr fontId="1"/>
  </si>
  <si>
    <t>北九州市立</t>
    <rPh sb="0" eb="5">
      <t>キタキュウシュウイチリツ</t>
    </rPh>
    <phoneticPr fontId="1"/>
  </si>
  <si>
    <t>北九州工業高等専門学校</t>
    <rPh sb="0" eb="3">
      <t>キタキュウシュウ</t>
    </rPh>
    <rPh sb="3" eb="5">
      <t>コウギョウ</t>
    </rPh>
    <rPh sb="5" eb="7">
      <t>コウトウ</t>
    </rPh>
    <rPh sb="7" eb="9">
      <t>センモン</t>
    </rPh>
    <rPh sb="9" eb="11">
      <t>ガッコウ</t>
    </rPh>
    <phoneticPr fontId="1"/>
  </si>
  <si>
    <t>北九州高専</t>
    <rPh sb="0" eb="3">
      <t>キタキュウシュウ</t>
    </rPh>
    <rPh sb="3" eb="5">
      <t>コウセン</t>
    </rPh>
    <phoneticPr fontId="1"/>
  </si>
  <si>
    <t>希望が丘高等学校</t>
    <rPh sb="0" eb="2">
      <t>キボウ</t>
    </rPh>
    <rPh sb="3" eb="4">
      <t>オカ</t>
    </rPh>
    <rPh sb="4" eb="6">
      <t>コウトウ</t>
    </rPh>
    <rPh sb="6" eb="8">
      <t>ガッコウ</t>
    </rPh>
    <phoneticPr fontId="1"/>
  </si>
  <si>
    <t>希望が丘</t>
    <rPh sb="0" eb="2">
      <t>キボウ</t>
    </rPh>
    <rPh sb="3" eb="4">
      <t>オカ</t>
    </rPh>
    <phoneticPr fontId="1"/>
  </si>
  <si>
    <t>九州国際大学付属高等学校</t>
    <rPh sb="0" eb="2">
      <t>キュウシュウ</t>
    </rPh>
    <rPh sb="2" eb="4">
      <t>コクサイ</t>
    </rPh>
    <rPh sb="4" eb="6">
      <t>ダイガク</t>
    </rPh>
    <rPh sb="6" eb="8">
      <t>フゾク</t>
    </rPh>
    <rPh sb="8" eb="10">
      <t>コウトウ</t>
    </rPh>
    <rPh sb="10" eb="12">
      <t>ガッコウ</t>
    </rPh>
    <phoneticPr fontId="1"/>
  </si>
  <si>
    <t>九国大付</t>
    <rPh sb="0" eb="1">
      <t>キュウ</t>
    </rPh>
    <rPh sb="1" eb="3">
      <t>コクダイ</t>
    </rPh>
    <rPh sb="3" eb="4">
      <t>フ</t>
    </rPh>
    <phoneticPr fontId="1"/>
  </si>
  <si>
    <t>敬愛高等学校</t>
    <rPh sb="0" eb="2">
      <t>ケイアイ</t>
    </rPh>
    <rPh sb="2" eb="4">
      <t>コウトウ</t>
    </rPh>
    <rPh sb="4" eb="6">
      <t>ガッコウ</t>
    </rPh>
    <phoneticPr fontId="1"/>
  </si>
  <si>
    <t>敬愛</t>
    <rPh sb="0" eb="2">
      <t>ケイアイ</t>
    </rPh>
    <phoneticPr fontId="1"/>
  </si>
  <si>
    <t>慶成高等学校</t>
    <rPh sb="0" eb="1">
      <t>ケイ</t>
    </rPh>
    <rPh sb="1" eb="2">
      <t>セイ</t>
    </rPh>
    <rPh sb="2" eb="4">
      <t>コウトウ</t>
    </rPh>
    <rPh sb="4" eb="6">
      <t>ガッコウ</t>
    </rPh>
    <phoneticPr fontId="1"/>
  </si>
  <si>
    <t>慶成</t>
    <rPh sb="0" eb="1">
      <t>ケイ</t>
    </rPh>
    <rPh sb="1" eb="2">
      <t>セイ</t>
    </rPh>
    <phoneticPr fontId="1"/>
  </si>
  <si>
    <t>高稜高等学校</t>
    <rPh sb="0" eb="1">
      <t>コウ</t>
    </rPh>
    <rPh sb="1" eb="2">
      <t>リョウ</t>
    </rPh>
    <rPh sb="2" eb="4">
      <t>コウトウ</t>
    </rPh>
    <rPh sb="4" eb="6">
      <t>ガッコウ</t>
    </rPh>
    <phoneticPr fontId="1"/>
  </si>
  <si>
    <t>高稜</t>
    <rPh sb="0" eb="1">
      <t>コウ</t>
    </rPh>
    <rPh sb="1" eb="2">
      <t>リョウ</t>
    </rPh>
    <phoneticPr fontId="1"/>
  </si>
  <si>
    <t>小倉高等学校</t>
    <rPh sb="0" eb="2">
      <t>コクラ</t>
    </rPh>
    <rPh sb="2" eb="4">
      <t>コウトウ</t>
    </rPh>
    <rPh sb="4" eb="6">
      <t>ガッコウ</t>
    </rPh>
    <phoneticPr fontId="1"/>
  </si>
  <si>
    <t>小倉</t>
    <rPh sb="0" eb="2">
      <t>コクラ</t>
    </rPh>
    <phoneticPr fontId="1"/>
  </si>
  <si>
    <t>小倉工業高等学校</t>
    <rPh sb="0" eb="2">
      <t>コクラ</t>
    </rPh>
    <rPh sb="2" eb="4">
      <t>コウギョウ</t>
    </rPh>
    <rPh sb="4" eb="6">
      <t>コウトウ</t>
    </rPh>
    <rPh sb="6" eb="8">
      <t>ガッコウ</t>
    </rPh>
    <phoneticPr fontId="1"/>
  </si>
  <si>
    <t>小倉工業</t>
    <rPh sb="0" eb="2">
      <t>コクラ</t>
    </rPh>
    <rPh sb="2" eb="4">
      <t>コウギョウ</t>
    </rPh>
    <phoneticPr fontId="1"/>
  </si>
  <si>
    <t>小倉商業高等学校</t>
    <rPh sb="0" eb="2">
      <t>コクラ</t>
    </rPh>
    <rPh sb="2" eb="4">
      <t>ショウギョウ</t>
    </rPh>
    <rPh sb="4" eb="6">
      <t>コウトウ</t>
    </rPh>
    <rPh sb="6" eb="8">
      <t>ガッコウ</t>
    </rPh>
    <phoneticPr fontId="1"/>
  </si>
  <si>
    <t>小倉商業</t>
    <rPh sb="0" eb="2">
      <t>コクラ</t>
    </rPh>
    <rPh sb="2" eb="3">
      <t>ショウ</t>
    </rPh>
    <rPh sb="3" eb="4">
      <t>ギョウ</t>
    </rPh>
    <phoneticPr fontId="1"/>
  </si>
  <si>
    <t>小倉西高等学校</t>
    <rPh sb="0" eb="2">
      <t>コクラ</t>
    </rPh>
    <rPh sb="2" eb="3">
      <t>ニシ</t>
    </rPh>
    <rPh sb="3" eb="5">
      <t>コウトウ</t>
    </rPh>
    <rPh sb="5" eb="7">
      <t>ガッコウ</t>
    </rPh>
    <phoneticPr fontId="1"/>
  </si>
  <si>
    <t>小倉西</t>
    <rPh sb="0" eb="2">
      <t>コクラ</t>
    </rPh>
    <rPh sb="2" eb="3">
      <t>ニシ</t>
    </rPh>
    <phoneticPr fontId="1"/>
  </si>
  <si>
    <t>小倉東高等学校</t>
    <rPh sb="0" eb="2">
      <t>コクラ</t>
    </rPh>
    <rPh sb="2" eb="3">
      <t>ヒガシ</t>
    </rPh>
    <rPh sb="3" eb="5">
      <t>コウトウ</t>
    </rPh>
    <rPh sb="5" eb="7">
      <t>ガッコウ</t>
    </rPh>
    <phoneticPr fontId="1"/>
  </si>
  <si>
    <t>小倉東</t>
    <rPh sb="0" eb="2">
      <t>コクラ</t>
    </rPh>
    <rPh sb="2" eb="3">
      <t>ヒガシ</t>
    </rPh>
    <phoneticPr fontId="1"/>
  </si>
  <si>
    <t>小倉南高等学校</t>
    <rPh sb="0" eb="3">
      <t>コクラミナミ</t>
    </rPh>
    <rPh sb="3" eb="5">
      <t>コウトウ</t>
    </rPh>
    <rPh sb="5" eb="7">
      <t>ガッコウ</t>
    </rPh>
    <phoneticPr fontId="1"/>
  </si>
  <si>
    <t>小倉南</t>
    <rPh sb="0" eb="3">
      <t>コクラミナミ</t>
    </rPh>
    <phoneticPr fontId="1"/>
  </si>
  <si>
    <t>自由ケ丘高等学校</t>
    <rPh sb="0" eb="4">
      <t>ジユウガオカ</t>
    </rPh>
    <rPh sb="4" eb="6">
      <t>コウトウ</t>
    </rPh>
    <rPh sb="6" eb="8">
      <t>ガッコウ</t>
    </rPh>
    <phoneticPr fontId="1"/>
  </si>
  <si>
    <t>自由ケ丘</t>
    <rPh sb="0" eb="4">
      <t>ジユウガオカ</t>
    </rPh>
    <phoneticPr fontId="1"/>
  </si>
  <si>
    <t>青豊高等学校</t>
    <rPh sb="0" eb="1">
      <t>セイ</t>
    </rPh>
    <rPh sb="1" eb="2">
      <t>ホウ</t>
    </rPh>
    <rPh sb="2" eb="4">
      <t>コウトウ</t>
    </rPh>
    <rPh sb="4" eb="6">
      <t>ガッコウ</t>
    </rPh>
    <phoneticPr fontId="1"/>
  </si>
  <si>
    <t>青豊</t>
    <rPh sb="0" eb="1">
      <t>セイ</t>
    </rPh>
    <rPh sb="1" eb="2">
      <t>ホウ</t>
    </rPh>
    <phoneticPr fontId="1"/>
  </si>
  <si>
    <t>星琳高等学校</t>
    <rPh sb="0" eb="1">
      <t>ホシ</t>
    </rPh>
    <rPh sb="1" eb="2">
      <t>リン</t>
    </rPh>
    <rPh sb="2" eb="4">
      <t>コウトウ</t>
    </rPh>
    <rPh sb="4" eb="6">
      <t>ガッコウ</t>
    </rPh>
    <phoneticPr fontId="1"/>
  </si>
  <si>
    <t>星琳</t>
    <rPh sb="0" eb="1">
      <t>ホシ</t>
    </rPh>
    <rPh sb="1" eb="2">
      <t>リン</t>
    </rPh>
    <phoneticPr fontId="1"/>
  </si>
  <si>
    <t>築上西高等学校</t>
    <rPh sb="0" eb="2">
      <t>チクジョウ</t>
    </rPh>
    <rPh sb="2" eb="3">
      <t>ニシ</t>
    </rPh>
    <rPh sb="3" eb="5">
      <t>コウトウ</t>
    </rPh>
    <rPh sb="5" eb="7">
      <t>ガッコウ</t>
    </rPh>
    <phoneticPr fontId="1"/>
  </si>
  <si>
    <t>築上西</t>
    <rPh sb="0" eb="2">
      <t>チクジョウ</t>
    </rPh>
    <rPh sb="2" eb="3">
      <t>ニシ</t>
    </rPh>
    <phoneticPr fontId="1"/>
  </si>
  <si>
    <t>東筑高等学校</t>
    <rPh sb="0" eb="1">
      <t>ヒガシ</t>
    </rPh>
    <rPh sb="1" eb="2">
      <t>ツク</t>
    </rPh>
    <rPh sb="2" eb="4">
      <t>コウトウ</t>
    </rPh>
    <rPh sb="4" eb="6">
      <t>ガッコウ</t>
    </rPh>
    <phoneticPr fontId="1"/>
  </si>
  <si>
    <t>東筑</t>
    <rPh sb="0" eb="2">
      <t>トウチク</t>
    </rPh>
    <phoneticPr fontId="1"/>
  </si>
  <si>
    <t>常磐高等学校</t>
    <rPh sb="0" eb="2">
      <t>トキワ</t>
    </rPh>
    <rPh sb="2" eb="4">
      <t>コウトウ</t>
    </rPh>
    <rPh sb="4" eb="6">
      <t>ガッコウ</t>
    </rPh>
    <phoneticPr fontId="1"/>
  </si>
  <si>
    <t>常磐</t>
    <rPh sb="0" eb="2">
      <t>トキワ</t>
    </rPh>
    <phoneticPr fontId="1"/>
  </si>
  <si>
    <t>戸畑高等学校</t>
    <rPh sb="0" eb="2">
      <t>トバタ</t>
    </rPh>
    <rPh sb="2" eb="4">
      <t>コウトウ</t>
    </rPh>
    <rPh sb="4" eb="6">
      <t>ガッコウ</t>
    </rPh>
    <phoneticPr fontId="1"/>
  </si>
  <si>
    <t>戸畑</t>
    <rPh sb="0" eb="2">
      <t>トバタ</t>
    </rPh>
    <phoneticPr fontId="1"/>
  </si>
  <si>
    <t>戸畑工業高等学校</t>
    <rPh sb="0" eb="2">
      <t>トバタ</t>
    </rPh>
    <rPh sb="2" eb="4">
      <t>コウギョウ</t>
    </rPh>
    <rPh sb="4" eb="6">
      <t>コウトウ</t>
    </rPh>
    <rPh sb="6" eb="8">
      <t>ガッコウ</t>
    </rPh>
    <phoneticPr fontId="1"/>
  </si>
  <si>
    <t>戸畑工業</t>
    <rPh sb="0" eb="2">
      <t>トバタ</t>
    </rPh>
    <rPh sb="2" eb="4">
      <t>コウギョウ</t>
    </rPh>
    <phoneticPr fontId="1"/>
  </si>
  <si>
    <t>中間高等学校</t>
    <rPh sb="0" eb="2">
      <t>ナカマ</t>
    </rPh>
    <rPh sb="2" eb="4">
      <t>コウトウ</t>
    </rPh>
    <rPh sb="4" eb="6">
      <t>ガッコウ</t>
    </rPh>
    <phoneticPr fontId="1"/>
  </si>
  <si>
    <t>中間</t>
    <rPh sb="0" eb="2">
      <t>ナカマ</t>
    </rPh>
    <phoneticPr fontId="1"/>
  </si>
  <si>
    <t>東筑紫学園高等学校</t>
    <rPh sb="0" eb="1">
      <t>ヒガシ</t>
    </rPh>
    <rPh sb="1" eb="3">
      <t>チクシ</t>
    </rPh>
    <rPh sb="3" eb="5">
      <t>ガクエン</t>
    </rPh>
    <rPh sb="5" eb="7">
      <t>コウトウ</t>
    </rPh>
    <rPh sb="7" eb="9">
      <t>ガッコウ</t>
    </rPh>
    <phoneticPr fontId="1"/>
  </si>
  <si>
    <t>東筑紫学園</t>
    <rPh sb="0" eb="1">
      <t>ヒガシ</t>
    </rPh>
    <rPh sb="1" eb="3">
      <t>チクシ</t>
    </rPh>
    <rPh sb="3" eb="5">
      <t>ガクエン</t>
    </rPh>
    <phoneticPr fontId="1"/>
  </si>
  <si>
    <t>豊国学園高等学校</t>
    <rPh sb="0" eb="2">
      <t>ホウコク</t>
    </rPh>
    <rPh sb="2" eb="4">
      <t>ガクエン</t>
    </rPh>
    <rPh sb="4" eb="6">
      <t>コウトウ</t>
    </rPh>
    <rPh sb="6" eb="8">
      <t>ガッコウ</t>
    </rPh>
    <phoneticPr fontId="1"/>
  </si>
  <si>
    <t>豊国学園</t>
    <rPh sb="0" eb="2">
      <t>ホウコク</t>
    </rPh>
    <rPh sb="2" eb="4">
      <t>ガクエン</t>
    </rPh>
    <phoneticPr fontId="1"/>
  </si>
  <si>
    <t>北筑高等学校</t>
    <rPh sb="0" eb="2">
      <t>ホクチク</t>
    </rPh>
    <rPh sb="2" eb="4">
      <t>コウトウ</t>
    </rPh>
    <rPh sb="4" eb="6">
      <t>ガッコウ</t>
    </rPh>
    <phoneticPr fontId="1"/>
  </si>
  <si>
    <t>北筑</t>
    <rPh sb="0" eb="2">
      <t>ホクチク</t>
    </rPh>
    <phoneticPr fontId="1"/>
  </si>
  <si>
    <t>京都高等学校</t>
    <rPh sb="0" eb="2">
      <t>ミヤコ</t>
    </rPh>
    <rPh sb="2" eb="4">
      <t>コウトウ</t>
    </rPh>
    <rPh sb="4" eb="6">
      <t>ガッコウ</t>
    </rPh>
    <phoneticPr fontId="1"/>
  </si>
  <si>
    <t>京都</t>
    <rPh sb="0" eb="2">
      <t>ミヤコ</t>
    </rPh>
    <phoneticPr fontId="1"/>
  </si>
  <si>
    <t>明治学園中学高等学校</t>
    <rPh sb="0" eb="2">
      <t>メイジ</t>
    </rPh>
    <rPh sb="2" eb="4">
      <t>ガクエン</t>
    </rPh>
    <rPh sb="4" eb="6">
      <t>チュウガク</t>
    </rPh>
    <rPh sb="6" eb="8">
      <t>コウトウ</t>
    </rPh>
    <rPh sb="8" eb="10">
      <t>ガッコウ</t>
    </rPh>
    <phoneticPr fontId="1"/>
  </si>
  <si>
    <t>明治学園</t>
    <rPh sb="0" eb="2">
      <t>メイジ</t>
    </rPh>
    <rPh sb="2" eb="4">
      <t>ガクエン</t>
    </rPh>
    <phoneticPr fontId="1"/>
  </si>
  <si>
    <t>門司大翔館高等学校</t>
    <rPh sb="0" eb="2">
      <t>モジ</t>
    </rPh>
    <rPh sb="2" eb="3">
      <t>ダイ</t>
    </rPh>
    <rPh sb="3" eb="4">
      <t>ショウ</t>
    </rPh>
    <rPh sb="4" eb="5">
      <t>カン</t>
    </rPh>
    <rPh sb="5" eb="7">
      <t>コウトウ</t>
    </rPh>
    <rPh sb="7" eb="9">
      <t>ガッコウ</t>
    </rPh>
    <phoneticPr fontId="1"/>
  </si>
  <si>
    <t>門司大翔館</t>
    <rPh sb="0" eb="2">
      <t>モジ</t>
    </rPh>
    <rPh sb="2" eb="3">
      <t>ダイ</t>
    </rPh>
    <rPh sb="3" eb="4">
      <t>ショウ</t>
    </rPh>
    <rPh sb="4" eb="5">
      <t>カン</t>
    </rPh>
    <phoneticPr fontId="1"/>
  </si>
  <si>
    <t>八幡高等学校</t>
    <rPh sb="0" eb="2">
      <t>ヤハタ</t>
    </rPh>
    <rPh sb="2" eb="4">
      <t>コウトウ</t>
    </rPh>
    <rPh sb="4" eb="6">
      <t>ガッコウ</t>
    </rPh>
    <phoneticPr fontId="1"/>
  </si>
  <si>
    <t>八幡</t>
    <rPh sb="0" eb="2">
      <t>ヤハタ</t>
    </rPh>
    <phoneticPr fontId="1"/>
  </si>
  <si>
    <t>八幡工業高等学校</t>
    <rPh sb="0" eb="2">
      <t>ヤハタ</t>
    </rPh>
    <rPh sb="2" eb="4">
      <t>コウギョウ</t>
    </rPh>
    <rPh sb="4" eb="6">
      <t>コウトウ</t>
    </rPh>
    <rPh sb="6" eb="8">
      <t>ガッコウ</t>
    </rPh>
    <phoneticPr fontId="1"/>
  </si>
  <si>
    <t>八幡工業</t>
    <rPh sb="0" eb="2">
      <t>ヤハタ</t>
    </rPh>
    <rPh sb="2" eb="4">
      <t>コウギョウ</t>
    </rPh>
    <phoneticPr fontId="1"/>
  </si>
  <si>
    <t>八幡中央高等学校</t>
    <rPh sb="0" eb="2">
      <t>ヤハタ</t>
    </rPh>
    <rPh sb="2" eb="4">
      <t>チュウオウ</t>
    </rPh>
    <rPh sb="4" eb="6">
      <t>コウトウ</t>
    </rPh>
    <rPh sb="6" eb="8">
      <t>ガッコウ</t>
    </rPh>
    <phoneticPr fontId="1"/>
  </si>
  <si>
    <t>八幡中央</t>
    <rPh sb="0" eb="2">
      <t>ヤハタ</t>
    </rPh>
    <rPh sb="2" eb="4">
      <t>チュウオウ</t>
    </rPh>
    <phoneticPr fontId="1"/>
  </si>
  <si>
    <t>八幡南高等学校</t>
    <rPh sb="0" eb="2">
      <t>ヤハタ</t>
    </rPh>
    <rPh sb="2" eb="3">
      <t>ミナミ</t>
    </rPh>
    <rPh sb="3" eb="5">
      <t>コウトウ</t>
    </rPh>
    <rPh sb="5" eb="7">
      <t>ガッコウ</t>
    </rPh>
    <phoneticPr fontId="1"/>
  </si>
  <si>
    <t>八幡南</t>
    <rPh sb="0" eb="2">
      <t>ヤハタ</t>
    </rPh>
    <rPh sb="2" eb="3">
      <t>ミナミ</t>
    </rPh>
    <phoneticPr fontId="1"/>
  </si>
  <si>
    <t>行橋高等学校</t>
    <rPh sb="0" eb="2">
      <t>ユクハシ</t>
    </rPh>
    <rPh sb="2" eb="4">
      <t>コウトウ</t>
    </rPh>
    <rPh sb="4" eb="6">
      <t>ガッコウ</t>
    </rPh>
    <phoneticPr fontId="1"/>
  </si>
  <si>
    <t>行橋</t>
    <rPh sb="0" eb="2">
      <t>ユクハシ</t>
    </rPh>
    <phoneticPr fontId="1"/>
  </si>
  <si>
    <t>若松商業高等学校</t>
    <rPh sb="0" eb="2">
      <t>ワカマツ</t>
    </rPh>
    <rPh sb="2" eb="4">
      <t>ショウギョウ</t>
    </rPh>
    <rPh sb="4" eb="6">
      <t>コウトウ</t>
    </rPh>
    <rPh sb="6" eb="8">
      <t>ガッコウ</t>
    </rPh>
    <phoneticPr fontId="1"/>
  </si>
  <si>
    <t>若松商業</t>
    <rPh sb="0" eb="2">
      <t>ワカマツ</t>
    </rPh>
    <rPh sb="2" eb="4">
      <t>ショウギョウ</t>
    </rPh>
    <phoneticPr fontId="1"/>
  </si>
  <si>
    <t>姓</t>
    <rPh sb="0" eb="1">
      <t>セイ</t>
    </rPh>
    <phoneticPr fontId="1"/>
  </si>
  <si>
    <t>名</t>
    <rPh sb="0" eb="1">
      <t>メイ</t>
    </rPh>
    <phoneticPr fontId="1"/>
  </si>
  <si>
    <t>学年</t>
    <rPh sb="0" eb="2">
      <t>ガクネン</t>
    </rPh>
    <phoneticPr fontId="1"/>
  </si>
  <si>
    <t>団体</t>
    <rPh sb="0" eb="2">
      <t>ダンタイ</t>
    </rPh>
    <phoneticPr fontId="1"/>
  </si>
  <si>
    <t>A1</t>
    <phoneticPr fontId="1"/>
  </si>
  <si>
    <t>A2</t>
    <phoneticPr fontId="1"/>
  </si>
  <si>
    <t>A3</t>
    <phoneticPr fontId="1"/>
  </si>
  <si>
    <t>A4</t>
    <phoneticPr fontId="1"/>
  </si>
  <si>
    <t>B1</t>
    <phoneticPr fontId="1"/>
  </si>
  <si>
    <t>B2</t>
    <phoneticPr fontId="1"/>
  </si>
  <si>
    <t>B3</t>
    <phoneticPr fontId="1"/>
  </si>
  <si>
    <t>B4</t>
    <phoneticPr fontId="1"/>
  </si>
  <si>
    <t>C1</t>
    <phoneticPr fontId="1"/>
  </si>
  <si>
    <t>C2</t>
    <phoneticPr fontId="1"/>
  </si>
  <si>
    <t>C3</t>
    <phoneticPr fontId="1"/>
  </si>
  <si>
    <t>C4</t>
    <phoneticPr fontId="1"/>
  </si>
  <si>
    <t>D1</t>
    <phoneticPr fontId="1"/>
  </si>
  <si>
    <t>D2</t>
    <phoneticPr fontId="1"/>
  </si>
  <si>
    <t>D3</t>
    <phoneticPr fontId="1"/>
  </si>
  <si>
    <t>D4</t>
    <phoneticPr fontId="1"/>
  </si>
  <si>
    <t>E1</t>
    <phoneticPr fontId="1"/>
  </si>
  <si>
    <t>E2</t>
    <phoneticPr fontId="1"/>
  </si>
  <si>
    <t>E3</t>
    <phoneticPr fontId="1"/>
  </si>
  <si>
    <t>E4</t>
    <phoneticPr fontId="1"/>
  </si>
  <si>
    <t>A1</t>
  </si>
  <si>
    <t>A2</t>
  </si>
  <si>
    <t>A3</t>
  </si>
  <si>
    <t>B1</t>
  </si>
  <si>
    <t>B2</t>
  </si>
  <si>
    <t>B3</t>
  </si>
  <si>
    <t>学校番号</t>
    <rPh sb="0" eb="2">
      <t>ガッコウ</t>
    </rPh>
    <rPh sb="2" eb="4">
      <t>バンゴウ</t>
    </rPh>
    <phoneticPr fontId="1"/>
  </si>
  <si>
    <t>表記</t>
    <rPh sb="0" eb="2">
      <t>ヒョウキ</t>
    </rPh>
    <phoneticPr fontId="1"/>
  </si>
  <si>
    <t>個人</t>
    <rPh sb="0" eb="2">
      <t>コジン</t>
    </rPh>
    <phoneticPr fontId="1"/>
  </si>
  <si>
    <t>チーム＝</t>
    <phoneticPr fontId="1"/>
  </si>
  <si>
    <t>名＝</t>
    <rPh sb="0" eb="1">
      <t>メイ</t>
    </rPh>
    <phoneticPr fontId="1"/>
  </si>
  <si>
    <t>参加料　　団体</t>
    <rPh sb="0" eb="3">
      <t>サンカリョウ</t>
    </rPh>
    <rPh sb="5" eb="7">
      <t>ダンタイ</t>
    </rPh>
    <phoneticPr fontId="1"/>
  </si>
  <si>
    <t>TEL</t>
    <phoneticPr fontId="1"/>
  </si>
  <si>
    <t>円</t>
    <rPh sb="0" eb="1">
      <t>エン</t>
    </rPh>
    <phoneticPr fontId="1"/>
  </si>
  <si>
    <t>合計</t>
    <rPh sb="0" eb="2">
      <t>ゴウケイ</t>
    </rPh>
    <phoneticPr fontId="1"/>
  </si>
  <si>
    <t>申込締切</t>
    <phoneticPr fontId="1"/>
  </si>
  <si>
    <t>本申込用紙を使った大会申込み方法</t>
    <rPh sb="0" eb="1">
      <t>ホン</t>
    </rPh>
    <rPh sb="1" eb="3">
      <t>モウシコミ</t>
    </rPh>
    <rPh sb="3" eb="5">
      <t>ヨウシ</t>
    </rPh>
    <rPh sb="6" eb="7">
      <t>ツカ</t>
    </rPh>
    <rPh sb="9" eb="11">
      <t>タイカイ</t>
    </rPh>
    <rPh sb="11" eb="13">
      <t>モウシコ</t>
    </rPh>
    <rPh sb="14" eb="16">
      <t>ホウホウ</t>
    </rPh>
    <phoneticPr fontId="1"/>
  </si>
  <si>
    <t>※背景色が薄緑色のセルに必要事項を記入してください。</t>
    <rPh sb="5" eb="6">
      <t>ウス</t>
    </rPh>
    <rPh sb="6" eb="8">
      <t>ミドリイロ</t>
    </rPh>
    <rPh sb="12" eb="14">
      <t>ヒツヨウ</t>
    </rPh>
    <rPh sb="14" eb="16">
      <t>ジコウ</t>
    </rPh>
    <rPh sb="17" eb="19">
      <t>キニュウ</t>
    </rPh>
    <phoneticPr fontId="1"/>
  </si>
  <si>
    <t>※セルを選択すると右側に▼ボタンが表示されますので、それをクリックするとリストが表示されます。</t>
    <rPh sb="4" eb="6">
      <t>センタク</t>
    </rPh>
    <rPh sb="9" eb="11">
      <t>ミギガワ</t>
    </rPh>
    <rPh sb="17" eb="19">
      <t>ヒョウジ</t>
    </rPh>
    <rPh sb="40" eb="42">
      <t>ヒョウジ</t>
    </rPh>
    <phoneticPr fontId="1"/>
  </si>
  <si>
    <t>必ずチーム名を選択してください。</t>
    <rPh sb="0" eb="1">
      <t>カナラ</t>
    </rPh>
    <rPh sb="5" eb="6">
      <t>メイ</t>
    </rPh>
    <rPh sb="7" eb="9">
      <t>センタク</t>
    </rPh>
    <phoneticPr fontId="1"/>
  </si>
  <si>
    <t>※「記入例」シートを参考に記入して下さい。</t>
    <rPh sb="2" eb="4">
      <t>キニュウ</t>
    </rPh>
    <rPh sb="4" eb="5">
      <t>レイ</t>
    </rPh>
    <rPh sb="10" eb="12">
      <t>サンコウ</t>
    </rPh>
    <rPh sb="13" eb="15">
      <t>キニュウ</t>
    </rPh>
    <rPh sb="17" eb="18">
      <t>クダ</t>
    </rPh>
    <phoneticPr fontId="1"/>
  </si>
  <si>
    <t>※色の付いていないセルは選択できないようになっています。</t>
    <rPh sb="1" eb="2">
      <t>イロ</t>
    </rPh>
    <rPh sb="3" eb="4">
      <t>ツ</t>
    </rPh>
    <rPh sb="12" eb="14">
      <t>センタク</t>
    </rPh>
    <phoneticPr fontId="1"/>
  </si>
  <si>
    <t>※強いと思われる順番に選手名をご記入ください（学年順ではありません）。</t>
    <rPh sb="1" eb="2">
      <t>ツヨ</t>
    </rPh>
    <rPh sb="4" eb="5">
      <t>オモ</t>
    </rPh>
    <rPh sb="8" eb="10">
      <t>ジュンバン</t>
    </rPh>
    <rPh sb="11" eb="14">
      <t>センシュメイ</t>
    </rPh>
    <rPh sb="16" eb="18">
      <t>キニュウ</t>
    </rPh>
    <rPh sb="23" eb="25">
      <t>ガクネン</t>
    </rPh>
    <rPh sb="25" eb="26">
      <t>ジュン</t>
    </rPh>
    <phoneticPr fontId="1"/>
  </si>
  <si>
    <t>※参加料は自動計算されます。</t>
    <rPh sb="1" eb="4">
      <t>サンカリョウ</t>
    </rPh>
    <rPh sb="5" eb="7">
      <t>ジドウ</t>
    </rPh>
    <rPh sb="7" eb="9">
      <t>ケイサン</t>
    </rPh>
    <phoneticPr fontId="1"/>
  </si>
  <si>
    <t>メニューバーにある「ファイル」から「名前を付けて保存」を選択し、ファイル名にチーム名を入力して保存する。</t>
    <rPh sb="18" eb="20">
      <t>ナマエ</t>
    </rPh>
    <rPh sb="21" eb="22">
      <t>ツ</t>
    </rPh>
    <rPh sb="24" eb="26">
      <t>ホゾン</t>
    </rPh>
    <rPh sb="28" eb="30">
      <t>センタク</t>
    </rPh>
    <rPh sb="36" eb="37">
      <t>メイ</t>
    </rPh>
    <rPh sb="41" eb="42">
      <t>メイ</t>
    </rPh>
    <rPh sb="43" eb="45">
      <t>ニュウリョク</t>
    </rPh>
    <rPh sb="47" eb="49">
      <t>ホゾン</t>
    </rPh>
    <phoneticPr fontId="1"/>
  </si>
  <si>
    <t>※このチーム名は正式名称でも略式でも構いません。</t>
    <rPh sb="6" eb="7">
      <t>メイ</t>
    </rPh>
    <rPh sb="8" eb="10">
      <t>セイシキ</t>
    </rPh>
    <rPh sb="10" eb="12">
      <t>メイショウ</t>
    </rPh>
    <rPh sb="14" eb="16">
      <t>リャクシキ</t>
    </rPh>
    <rPh sb="18" eb="19">
      <t>カマ</t>
    </rPh>
    <phoneticPr fontId="1"/>
  </si>
  <si>
    <t>4.で保存したファイルをメールに添付して、下記のアドレス宛に送付する。</t>
    <rPh sb="3" eb="5">
      <t>ホゾン</t>
    </rPh>
    <rPh sb="16" eb="18">
      <t>テンプ</t>
    </rPh>
    <rPh sb="21" eb="23">
      <t>カキ</t>
    </rPh>
    <rPh sb="28" eb="29">
      <t>アテ</t>
    </rPh>
    <rPh sb="30" eb="32">
      <t>ソウフ</t>
    </rPh>
    <phoneticPr fontId="1"/>
  </si>
  <si>
    <t>fukuokahokubutakkyu@gmail.com</t>
  </si>
  <si>
    <t>※公立高校の方は、ファイル開封に必要なパスワードが送られてくると思いますので、そちらも送付して下さい。</t>
    <rPh sb="1" eb="3">
      <t>コウリツ</t>
    </rPh>
    <rPh sb="3" eb="5">
      <t>コウコウ</t>
    </rPh>
    <rPh sb="6" eb="7">
      <t>カタ</t>
    </rPh>
    <rPh sb="13" eb="15">
      <t>カイフウ</t>
    </rPh>
    <rPh sb="16" eb="18">
      <t>ヒツヨウ</t>
    </rPh>
    <rPh sb="25" eb="26">
      <t>オク</t>
    </rPh>
    <rPh sb="32" eb="33">
      <t>オモ</t>
    </rPh>
    <rPh sb="43" eb="45">
      <t>ソウフ</t>
    </rPh>
    <rPh sb="47" eb="48">
      <t>クダ</t>
    </rPh>
    <phoneticPr fontId="1"/>
  </si>
  <si>
    <t>※頂いたデータは本大会の組合せ作成のみに使用します。また、大会終了後には削除します。</t>
    <rPh sb="1" eb="2">
      <t>イタダ</t>
    </rPh>
    <rPh sb="8" eb="11">
      <t>ホンタイカイ</t>
    </rPh>
    <rPh sb="12" eb="14">
      <t>クミアワ</t>
    </rPh>
    <rPh sb="15" eb="17">
      <t>サクセイ</t>
    </rPh>
    <rPh sb="20" eb="22">
      <t>シヨウ</t>
    </rPh>
    <rPh sb="29" eb="31">
      <t>タイカイ</t>
    </rPh>
    <rPh sb="31" eb="34">
      <t>シュウリョウゴ</t>
    </rPh>
    <rPh sb="36" eb="38">
      <t>サクジョ</t>
    </rPh>
    <phoneticPr fontId="1"/>
  </si>
  <si>
    <t>「責任者名」「責任者住所」「TEL」「携帯」欄に必要事項を入力する。</t>
    <rPh sb="1" eb="4">
      <t>セキニンシャ</t>
    </rPh>
    <rPh sb="4" eb="5">
      <t>メイ</t>
    </rPh>
    <rPh sb="7" eb="10">
      <t>セキニンシャ</t>
    </rPh>
    <rPh sb="10" eb="12">
      <t>ジュウショ</t>
    </rPh>
    <rPh sb="19" eb="21">
      <t>ケイタイ</t>
    </rPh>
    <rPh sb="22" eb="23">
      <t>ラン</t>
    </rPh>
    <rPh sb="24" eb="26">
      <t>ヒツヨウ</t>
    </rPh>
    <rPh sb="26" eb="28">
      <t>ジコウ</t>
    </rPh>
    <rPh sb="29" eb="31">
      <t>ニュウリョク</t>
    </rPh>
    <phoneticPr fontId="1"/>
  </si>
  <si>
    <t>○○高等学校</t>
    <rPh sb="2" eb="4">
      <t>コウトウ</t>
    </rPh>
    <rPh sb="4" eb="6">
      <t>ガッコウ</t>
    </rPh>
    <phoneticPr fontId="1"/>
  </si>
  <si>
    <t>○○</t>
  </si>
  <si>
    <t>○</t>
  </si>
  <si>
    <t>××</t>
  </si>
  <si>
    <t>×</t>
  </si>
  <si>
    <t>△△</t>
  </si>
  <si>
    <t>◇◇</t>
  </si>
  <si>
    <t>◇</t>
  </si>
  <si>
    <t>□□</t>
  </si>
  <si>
    <t>□</t>
  </si>
  <si>
    <t>◎◎</t>
    <phoneticPr fontId="1"/>
  </si>
  <si>
    <t>◎</t>
    <phoneticPr fontId="1"/>
  </si>
  <si>
    <t>▲▲</t>
  </si>
  <si>
    <t>▲</t>
  </si>
  <si>
    <t>◆◆</t>
  </si>
  <si>
    <t>■</t>
    <phoneticPr fontId="1"/>
  </si>
  <si>
    <t>■■</t>
    <phoneticPr fontId="1"/>
  </si>
  <si>
    <t>093-▽▽▽-▽▽▽▽</t>
    <phoneticPr fontId="1"/>
  </si>
  <si>
    <t>▽</t>
    <phoneticPr fontId="1"/>
  </si>
  <si>
    <t>▽▽</t>
    <phoneticPr fontId="1"/>
  </si>
  <si>
    <t>男子シングルス</t>
    <rPh sb="0" eb="2">
      <t>ダンシ</t>
    </rPh>
    <phoneticPr fontId="1"/>
  </si>
  <si>
    <t>女子シングルス</t>
    <rPh sb="0" eb="2">
      <t>ジョシ</t>
    </rPh>
    <phoneticPr fontId="1"/>
  </si>
  <si>
    <t>種　　目</t>
    <rPh sb="0" eb="1">
      <t>タネ</t>
    </rPh>
    <rPh sb="3" eb="4">
      <t>メ</t>
    </rPh>
    <phoneticPr fontId="1"/>
  </si>
  <si>
    <t>北九州市高校級別卓球大会申込書</t>
    <rPh sb="3" eb="4">
      <t>シ</t>
    </rPh>
    <rPh sb="6" eb="8">
      <t>キュウベツ</t>
    </rPh>
    <phoneticPr fontId="1"/>
  </si>
  <si>
    <t>⑦男子単A級</t>
    <rPh sb="1" eb="3">
      <t>ダンシ</t>
    </rPh>
    <rPh sb="3" eb="4">
      <t>タン</t>
    </rPh>
    <rPh sb="5" eb="6">
      <t>キュウ</t>
    </rPh>
    <phoneticPr fontId="1"/>
  </si>
  <si>
    <t>⑧男子単B級</t>
    <rPh sb="1" eb="3">
      <t>ダンシ</t>
    </rPh>
    <rPh sb="3" eb="4">
      <t>タン</t>
    </rPh>
    <rPh sb="5" eb="6">
      <t>キュウ</t>
    </rPh>
    <phoneticPr fontId="1"/>
  </si>
  <si>
    <t>⑨男子単C級</t>
    <rPh sb="1" eb="3">
      <t>ダンシ</t>
    </rPh>
    <rPh sb="3" eb="4">
      <t>タン</t>
    </rPh>
    <rPh sb="5" eb="6">
      <t>キュウ</t>
    </rPh>
    <phoneticPr fontId="1"/>
  </si>
  <si>
    <t>⑩男子単D級</t>
    <rPh sb="1" eb="3">
      <t>ダンシ</t>
    </rPh>
    <rPh sb="3" eb="4">
      <t>タン</t>
    </rPh>
    <rPh sb="5" eb="6">
      <t>キュウ</t>
    </rPh>
    <phoneticPr fontId="1"/>
  </si>
  <si>
    <t>⑪女子単A級</t>
    <rPh sb="1" eb="3">
      <t>ジョシ</t>
    </rPh>
    <rPh sb="3" eb="4">
      <t>タン</t>
    </rPh>
    <rPh sb="5" eb="6">
      <t>キュウ</t>
    </rPh>
    <phoneticPr fontId="1"/>
  </si>
  <si>
    <t>⑫女子単B級</t>
    <rPh sb="1" eb="3">
      <t>ジョシ</t>
    </rPh>
    <rPh sb="3" eb="4">
      <t>タン</t>
    </rPh>
    <rPh sb="5" eb="6">
      <t>キュウ</t>
    </rPh>
    <phoneticPr fontId="1"/>
  </si>
  <si>
    <t>⑬女子単C級</t>
    <rPh sb="1" eb="3">
      <t>ジョシ</t>
    </rPh>
    <rPh sb="3" eb="4">
      <t>タン</t>
    </rPh>
    <rPh sb="5" eb="6">
      <t>キュウ</t>
    </rPh>
    <phoneticPr fontId="1"/>
  </si>
  <si>
    <t>⑭女子単D級</t>
    <rPh sb="1" eb="3">
      <t>ジョシ</t>
    </rPh>
    <rPh sb="3" eb="4">
      <t>タン</t>
    </rPh>
    <rPh sb="5" eb="6">
      <t>キュウ</t>
    </rPh>
    <phoneticPr fontId="1"/>
  </si>
  <si>
    <t>①男子団体A級</t>
    <rPh sb="1" eb="3">
      <t>ダンシ</t>
    </rPh>
    <rPh sb="3" eb="5">
      <t>ダンタイ</t>
    </rPh>
    <rPh sb="6" eb="7">
      <t>キュウ</t>
    </rPh>
    <phoneticPr fontId="1"/>
  </si>
  <si>
    <t>②男子団体B級</t>
    <rPh sb="1" eb="3">
      <t>ダンシ</t>
    </rPh>
    <rPh sb="3" eb="5">
      <t>ダンタイ</t>
    </rPh>
    <rPh sb="6" eb="7">
      <t>キュウ</t>
    </rPh>
    <phoneticPr fontId="1"/>
  </si>
  <si>
    <t>③男子団体C級</t>
    <rPh sb="1" eb="3">
      <t>ダンシ</t>
    </rPh>
    <rPh sb="3" eb="5">
      <t>ダンタイ</t>
    </rPh>
    <rPh sb="6" eb="7">
      <t>キュウ</t>
    </rPh>
    <phoneticPr fontId="1"/>
  </si>
  <si>
    <t>④女子団体A級</t>
    <rPh sb="1" eb="3">
      <t>ジョシ</t>
    </rPh>
    <rPh sb="3" eb="5">
      <t>ダンタイ</t>
    </rPh>
    <rPh sb="6" eb="7">
      <t>キュウ</t>
    </rPh>
    <phoneticPr fontId="1"/>
  </si>
  <si>
    <t>⑤女子団体B級</t>
    <rPh sb="1" eb="3">
      <t>ジョシ</t>
    </rPh>
    <rPh sb="3" eb="5">
      <t>ダンタイ</t>
    </rPh>
    <rPh sb="6" eb="7">
      <t>キュウ</t>
    </rPh>
    <phoneticPr fontId="1"/>
  </si>
  <si>
    <t>⑥女子団体C級</t>
    <rPh sb="1" eb="3">
      <t>ジョシ</t>
    </rPh>
    <rPh sb="3" eb="5">
      <t>ダンタイ</t>
    </rPh>
    <rPh sb="6" eb="7">
      <t>キュウ</t>
    </rPh>
    <phoneticPr fontId="1"/>
  </si>
  <si>
    <t>●●</t>
    <phoneticPr fontId="1"/>
  </si>
  <si>
    <t>●</t>
    <phoneticPr fontId="1"/>
  </si>
  <si>
    <t>▼</t>
    <phoneticPr fontId="1"/>
  </si>
  <si>
    <t>▼▼</t>
    <phoneticPr fontId="1"/>
  </si>
  <si>
    <t>●●　●●</t>
    <phoneticPr fontId="1"/>
  </si>
  <si>
    <t>北九州市○○区□□▽丁目▽-▽▽</t>
    <phoneticPr fontId="1"/>
  </si>
  <si>
    <t>090-○○○○-○○○○</t>
    <phoneticPr fontId="1"/>
  </si>
  <si>
    <t>「チーム名」セルをクリックし、リストからチーム名を選択する。</t>
    <rPh sb="4" eb="5">
      <t>メイ</t>
    </rPh>
    <rPh sb="23" eb="24">
      <t>メイ</t>
    </rPh>
    <rPh sb="25" eb="27">
      <t>センタク</t>
    </rPh>
    <phoneticPr fontId="1"/>
  </si>
  <si>
    <t>「男子シングルス」「女子シングルス」下のセルに必要事項（姓、名欄は直接入力、種目、学年、団体欄はリストから選択）を入力する。</t>
    <rPh sb="1" eb="3">
      <t>ダンシ</t>
    </rPh>
    <rPh sb="10" eb="12">
      <t>ジョシ</t>
    </rPh>
    <rPh sb="18" eb="19">
      <t>シタ</t>
    </rPh>
    <rPh sb="23" eb="25">
      <t>ヒツヨウ</t>
    </rPh>
    <rPh sb="25" eb="27">
      <t>ジコウ</t>
    </rPh>
    <rPh sb="28" eb="29">
      <t>セイ</t>
    </rPh>
    <rPh sb="30" eb="31">
      <t>メイ</t>
    </rPh>
    <rPh sb="31" eb="32">
      <t>ラン</t>
    </rPh>
    <rPh sb="33" eb="35">
      <t>チョクセツ</t>
    </rPh>
    <rPh sb="35" eb="37">
      <t>ニュウリョク</t>
    </rPh>
    <rPh sb="38" eb="40">
      <t>シュモク</t>
    </rPh>
    <rPh sb="41" eb="43">
      <t>ガクネン</t>
    </rPh>
    <rPh sb="44" eb="46">
      <t>ダンタイ</t>
    </rPh>
    <rPh sb="46" eb="47">
      <t>ラン</t>
    </rPh>
    <rPh sb="53" eb="55">
      <t>センタク</t>
    </rPh>
    <rPh sb="57" eb="59">
      <t>ニュウリョク</t>
    </rPh>
    <phoneticPr fontId="1"/>
  </si>
  <si>
    <t>※種目、学年セル及び団体セルは、選択すると右側に▼ボタンが表示されますので、それをクリックしてリストを表示し、その中から選択してください。</t>
    <rPh sb="1" eb="3">
      <t>シュモク</t>
    </rPh>
    <rPh sb="4" eb="6">
      <t>ガクネン</t>
    </rPh>
    <rPh sb="8" eb="9">
      <t>オヨ</t>
    </rPh>
    <rPh sb="10" eb="12">
      <t>ダンタイ</t>
    </rPh>
    <rPh sb="16" eb="18">
      <t>センタク</t>
    </rPh>
    <rPh sb="21" eb="23">
      <t>ミギガワ</t>
    </rPh>
    <rPh sb="29" eb="31">
      <t>ヒョウジ</t>
    </rPh>
    <rPh sb="51" eb="53">
      <t>ヒョウジ</t>
    </rPh>
    <rPh sb="57" eb="58">
      <t>ナカ</t>
    </rPh>
    <rPh sb="60" eb="62">
      <t>センタク</t>
    </rPh>
    <phoneticPr fontId="1"/>
  </si>
  <si>
    <t>※団体セルでA～Eを選択すると、団体登録欄の該当箇所に自動で反映されます。男子シングルス内または女子シングルス内で同じ番号を選択しないようご注意ください。</t>
    <rPh sb="1" eb="3">
      <t>ダンタイ</t>
    </rPh>
    <rPh sb="10" eb="12">
      <t>センタク</t>
    </rPh>
    <rPh sb="16" eb="18">
      <t>ダンタイ</t>
    </rPh>
    <rPh sb="18" eb="20">
      <t>トウロク</t>
    </rPh>
    <rPh sb="20" eb="21">
      <t>ラン</t>
    </rPh>
    <rPh sb="22" eb="24">
      <t>ガイトウ</t>
    </rPh>
    <rPh sb="24" eb="26">
      <t>カショ</t>
    </rPh>
    <rPh sb="27" eb="29">
      <t>ジドウ</t>
    </rPh>
    <rPh sb="30" eb="32">
      <t>ハンエイ</t>
    </rPh>
    <rPh sb="37" eb="39">
      <t>ダンシ</t>
    </rPh>
    <rPh sb="44" eb="45">
      <t>ナイ</t>
    </rPh>
    <rPh sb="48" eb="50">
      <t>ジョシ</t>
    </rPh>
    <rPh sb="55" eb="56">
      <t>ナイ</t>
    </rPh>
    <rPh sb="57" eb="58">
      <t>オナ</t>
    </rPh>
    <rPh sb="59" eb="61">
      <t>バンゴウ</t>
    </rPh>
    <rPh sb="62" eb="64">
      <t>センタク</t>
    </rPh>
    <rPh sb="70" eb="72">
      <t>チュウイ</t>
    </rPh>
    <phoneticPr fontId="1"/>
  </si>
  <si>
    <t>団体のみ</t>
    <rPh sb="0" eb="2">
      <t>ダンタイ</t>
    </rPh>
    <phoneticPr fontId="1"/>
  </si>
  <si>
    <t>年度更新用</t>
    <rPh sb="0" eb="2">
      <t>ネンド</t>
    </rPh>
    <rPh sb="2" eb="4">
      <t>コウシン</t>
    </rPh>
    <rPh sb="4" eb="5">
      <t>ヨウ</t>
    </rPh>
    <phoneticPr fontId="1"/>
  </si>
  <si>
    <t>開催年度</t>
    <rPh sb="0" eb="4">
      <t>カイサイネンド</t>
    </rPh>
    <phoneticPr fontId="1"/>
  </si>
  <si>
    <t>大会期日</t>
    <rPh sb="0" eb="4">
      <t>ダイカイキジツ</t>
    </rPh>
    <phoneticPr fontId="1"/>
  </si>
  <si>
    <t>申込〆切</t>
    <rPh sb="0" eb="4">
      <t>モウシコミシメキリ</t>
    </rPh>
    <phoneticPr fontId="1"/>
  </si>
  <si>
    <t>参加料(団体）</t>
    <rPh sb="0" eb="3">
      <t>サンカリョウ</t>
    </rPh>
    <rPh sb="4" eb="6">
      <t>ダンタイ</t>
    </rPh>
    <phoneticPr fontId="1"/>
  </si>
  <si>
    <t>参加料(個人)</t>
    <rPh sb="0" eb="3">
      <t>サンカリョウ</t>
    </rPh>
    <rPh sb="4" eb="6">
      <t>コジン</t>
    </rPh>
    <phoneticPr fontId="1"/>
  </si>
  <si>
    <r>
      <t>※団体のチーム編成は実力順に3～4人で登録してください。</t>
    </r>
    <r>
      <rPr>
        <b/>
        <u/>
        <sz val="11"/>
        <color rgb="FFFF0000"/>
        <rFont val="游ゴシック"/>
        <family val="3"/>
        <charset val="128"/>
        <scheme val="minor"/>
      </rPr>
      <t>ただし、最後に2名残る場合は2名でも編成可です。</t>
    </r>
    <rPh sb="1" eb="3">
      <t>ダンタイ</t>
    </rPh>
    <rPh sb="7" eb="9">
      <t>ヘンセイ</t>
    </rPh>
    <rPh sb="10" eb="12">
      <t>ジツリョク</t>
    </rPh>
    <rPh sb="12" eb="13">
      <t>ジュン</t>
    </rPh>
    <rPh sb="17" eb="18">
      <t>ニン</t>
    </rPh>
    <rPh sb="19" eb="21">
      <t>トウロク</t>
    </rPh>
    <rPh sb="32" eb="34">
      <t>サイゴ</t>
    </rPh>
    <rPh sb="36" eb="37">
      <t>メイ</t>
    </rPh>
    <rPh sb="37" eb="38">
      <t>ノコ</t>
    </rPh>
    <rPh sb="39" eb="41">
      <t>バアイ</t>
    </rPh>
    <rPh sb="43" eb="44">
      <t>メイ</t>
    </rPh>
    <rPh sb="46" eb="48">
      <t>ヘンセイ</t>
    </rPh>
    <rPh sb="48" eb="49">
      <t>カ</t>
    </rPh>
    <phoneticPr fontId="1"/>
  </si>
  <si>
    <t>申込期限の1週間前までに、5.で示したアドレス宛にチーム名をお知らせください。リストを更新した申込ファイルを送付いたします。</t>
    <rPh sb="0" eb="2">
      <t>モウシコミ</t>
    </rPh>
    <rPh sb="2" eb="4">
      <t>キゲン</t>
    </rPh>
    <rPh sb="6" eb="8">
      <t>シュウカン</t>
    </rPh>
    <rPh sb="8" eb="9">
      <t>マエ</t>
    </rPh>
    <rPh sb="28" eb="29">
      <t>メイ</t>
    </rPh>
    <rPh sb="43" eb="45">
      <t>コウシン</t>
    </rPh>
    <rPh sb="47" eb="49">
      <t>モウシコミ</t>
    </rPh>
    <rPh sb="54" eb="56">
      <t>ソウフ</t>
    </rPh>
    <phoneticPr fontId="1"/>
  </si>
  <si>
    <t>※リストは過去の申込実績をもとに作成しております。チーム名が含まれていない場合は、お手数ですが、</t>
    <rPh sb="5" eb="7">
      <t>カコ</t>
    </rPh>
    <rPh sb="8" eb="10">
      <t>モウシコミ</t>
    </rPh>
    <rPh sb="10" eb="12">
      <t>ジッセキ</t>
    </rPh>
    <rPh sb="16" eb="18">
      <t>サクセイ</t>
    </rPh>
    <rPh sb="28" eb="29">
      <t>メイ</t>
    </rPh>
    <rPh sb="30" eb="31">
      <t>フク</t>
    </rPh>
    <rPh sb="37" eb="39">
      <t>バアイ</t>
    </rPh>
    <rPh sb="42" eb="44">
      <t>テスウ</t>
    </rPh>
    <phoneticPr fontId="1"/>
  </si>
  <si>
    <t>令和6年度</t>
    <rPh sb="0" eb="2">
      <t>レイワ</t>
    </rPh>
    <rPh sb="3" eb="5">
      <t>ネンド</t>
    </rPh>
    <phoneticPr fontId="1"/>
  </si>
  <si>
    <t>1月5日（日）</t>
    <rPh sb="1" eb="2">
      <t>ガツ</t>
    </rPh>
    <rPh sb="3" eb="4">
      <t>ニチ</t>
    </rPh>
    <rPh sb="5" eb="6">
      <t>ニチ</t>
    </rPh>
    <phoneticPr fontId="1"/>
  </si>
  <si>
    <t>12月5日（木）</t>
    <rPh sb="2" eb="3">
      <t>ガツ</t>
    </rPh>
    <rPh sb="4" eb="5">
      <t>ニチ</t>
    </rPh>
    <rPh sb="6" eb="7">
      <t>モク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</si>
</sst>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5" formatCode="&quot;¥&quot;#,##0;&quot;¥&quot;\-#,##0"/>
    <numFmt numFmtId="176" formatCode="0_ "/>
  </numFmts>
  <fonts count="17" x14ac:knownFonts="1">
    <font>
      <sz val="11"/>
      <name val="ＭＳ Ｐゴシック"/>
      <family val="3"/>
      <charset val="128"/>
    </font>
    <font>
      <sz val="6"/>
      <name val="ＭＳ Ｐゴシック"/>
      <family val="3"/>
      <charset val="128"/>
    </font>
    <font>
      <sz val="18"/>
      <name val="ＭＳ Ｐゴシック"/>
      <family val="3"/>
      <charset val="128"/>
    </font>
    <font>
      <sz val="22"/>
      <name val="ＭＳ Ｐゴシック"/>
      <family val="3"/>
      <charset val="128"/>
    </font>
    <font>
      <sz val="14"/>
      <name val="ＭＳ Ｐゴシック"/>
      <family val="3"/>
      <charset val="128"/>
    </font>
    <font>
      <b/>
      <sz val="16"/>
      <name val="ＭＳ Ｐゴシック"/>
      <family val="3"/>
      <charset val="128"/>
    </font>
    <font>
      <sz val="12"/>
      <name val="ＭＳ Ｐゴシック"/>
      <family val="3"/>
      <charset val="128"/>
    </font>
    <font>
      <b/>
      <sz val="10"/>
      <name val="ＭＳ Ｐゴシック"/>
      <family val="3"/>
      <charset val="128"/>
    </font>
    <font>
      <sz val="16"/>
      <name val="ＭＳ Ｐゴシック"/>
      <family val="3"/>
      <charset val="128"/>
    </font>
    <font>
      <sz val="11"/>
      <color theme="1"/>
      <name val="游ゴシック"/>
      <family val="3"/>
      <charset val="128"/>
      <scheme val="minor"/>
    </font>
    <font>
      <u/>
      <sz val="11"/>
      <color theme="1"/>
      <name val="游ゴシック"/>
      <family val="3"/>
      <charset val="128"/>
      <scheme val="minor"/>
    </font>
    <font>
      <b/>
      <u val="double"/>
      <sz val="11"/>
      <color theme="1"/>
      <name val="游ゴシック"/>
      <family val="3"/>
      <charset val="128"/>
      <scheme val="minor"/>
    </font>
    <font>
      <b/>
      <u/>
      <sz val="11"/>
      <color theme="1"/>
      <name val="游ゴシック"/>
      <family val="3"/>
      <charset val="128"/>
      <scheme val="minor"/>
    </font>
    <font>
      <u/>
      <sz val="11"/>
      <color theme="10"/>
      <name val="游ゴシック"/>
      <family val="3"/>
      <charset val="128"/>
      <scheme val="minor"/>
    </font>
    <font>
      <sz val="11"/>
      <color rgb="FFFF0000"/>
      <name val="ＭＳ Ｐゴシック"/>
      <family val="3"/>
      <charset val="128"/>
    </font>
    <font>
      <b/>
      <u/>
      <sz val="11"/>
      <color rgb="FFFF0000"/>
      <name val="游ゴシック"/>
      <family val="3"/>
      <charset val="128"/>
      <scheme val="minor"/>
    </font>
    <font>
      <b/>
      <u val="double"/>
      <sz val="11"/>
      <color rgb="FFFF0000"/>
      <name val="游ゴシック"/>
      <family val="3"/>
      <charset val="128"/>
      <scheme val="minor"/>
    </font>
  </fonts>
  <fills count="4">
    <fill>
      <patternFill patternType="none"/>
    </fill>
    <fill>
      <patternFill patternType="gray125"/>
    </fill>
    <fill>
      <patternFill patternType="solid">
        <fgColor rgb="FFCCFFCC"/>
        <bgColor indexed="64"/>
      </patternFill>
    </fill>
    <fill>
      <patternFill patternType="solid">
        <fgColor rgb="FFFFFF00"/>
        <bgColor indexed="64"/>
      </patternFill>
    </fill>
  </fills>
  <borders count="5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double">
        <color indexed="64"/>
      </bottom>
      <diagonal/>
    </border>
    <border>
      <left style="medium">
        <color indexed="64"/>
      </left>
      <right style="thin">
        <color indexed="64"/>
      </right>
      <top/>
      <bottom style="dotted">
        <color indexed="64"/>
      </bottom>
      <diagonal/>
    </border>
    <border>
      <left/>
      <right/>
      <top style="double">
        <color indexed="64"/>
      </top>
      <bottom style="dotted">
        <color indexed="64"/>
      </bottom>
      <diagonal/>
    </border>
    <border>
      <left style="thin">
        <color indexed="64"/>
      </left>
      <right/>
      <top style="double">
        <color indexed="64"/>
      </top>
      <bottom style="dotted">
        <color indexed="64"/>
      </bottom>
      <diagonal/>
    </border>
    <border>
      <left/>
      <right style="medium">
        <color indexed="64"/>
      </right>
      <top style="double">
        <color indexed="64"/>
      </top>
      <bottom style="dotted">
        <color indexed="64"/>
      </bottom>
      <diagonal/>
    </border>
    <border>
      <left style="medium">
        <color indexed="64"/>
      </left>
      <right style="thin">
        <color indexed="64"/>
      </right>
      <top style="thin">
        <color indexed="64"/>
      </top>
      <bottom style="dotted">
        <color indexed="64"/>
      </bottom>
      <diagonal/>
    </border>
    <border>
      <left style="medium">
        <color indexed="64"/>
      </left>
      <right style="thin">
        <color indexed="64"/>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style="thin">
        <color indexed="64"/>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dotted">
        <color indexed="64"/>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style="medium">
        <color indexed="64"/>
      </right>
      <top style="dotted">
        <color indexed="64"/>
      </top>
      <bottom style="dotted">
        <color indexed="64"/>
      </bottom>
      <diagonal/>
    </border>
    <border>
      <left style="thin">
        <color indexed="64"/>
      </left>
      <right style="dotted">
        <color indexed="64"/>
      </right>
      <top style="double">
        <color indexed="64"/>
      </top>
      <bottom style="dotted">
        <color indexed="64"/>
      </bottom>
      <diagonal/>
    </border>
    <border>
      <left style="dotted">
        <color indexed="64"/>
      </left>
      <right style="dotted">
        <color indexed="64"/>
      </right>
      <top style="double">
        <color indexed="64"/>
      </top>
      <bottom style="dotted">
        <color indexed="64"/>
      </bottom>
      <diagonal/>
    </border>
    <border>
      <left style="dotted">
        <color indexed="64"/>
      </left>
      <right style="medium">
        <color indexed="64"/>
      </right>
      <top style="double">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dotted">
        <color indexed="64"/>
      </top>
      <bottom style="medium">
        <color indexed="64"/>
      </bottom>
      <diagonal/>
    </border>
    <border>
      <left style="medium">
        <color indexed="64"/>
      </left>
      <right/>
      <top/>
      <bottom/>
      <diagonal/>
    </border>
    <border>
      <left/>
      <right style="medium">
        <color indexed="64"/>
      </right>
      <top/>
      <bottom/>
      <diagonal/>
    </border>
    <border>
      <left style="thin">
        <color indexed="64"/>
      </left>
      <right style="dotted">
        <color indexed="64"/>
      </right>
      <top style="thin">
        <color indexed="64"/>
      </top>
      <bottom style="double">
        <color indexed="64"/>
      </bottom>
      <diagonal/>
    </border>
    <border>
      <left style="dotted">
        <color indexed="64"/>
      </left>
      <right style="dotted">
        <color indexed="64"/>
      </right>
      <top style="thin">
        <color indexed="64"/>
      </top>
      <bottom style="double">
        <color indexed="64"/>
      </bottom>
      <diagonal/>
    </border>
    <border>
      <left style="dotted">
        <color indexed="64"/>
      </left>
      <right style="medium">
        <color indexed="64"/>
      </right>
      <top style="thin">
        <color indexed="64"/>
      </top>
      <bottom style="double">
        <color indexed="64"/>
      </bottom>
      <diagonal/>
    </border>
    <border>
      <left/>
      <right/>
      <top/>
      <bottom style="dotted">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3">
    <xf numFmtId="0" fontId="0" fillId="0" borderId="0">
      <alignment vertical="center"/>
    </xf>
    <xf numFmtId="0" fontId="9" fillId="0" borderId="0">
      <alignment vertical="center"/>
    </xf>
    <xf numFmtId="0" fontId="13" fillId="0" borderId="0" applyNumberFormat="0" applyFill="0" applyBorder="0" applyAlignment="0" applyProtection="0">
      <alignment vertical="center"/>
    </xf>
  </cellStyleXfs>
  <cellXfs count="118">
    <xf numFmtId="0" fontId="0" fillId="0" borderId="0" xfId="0">
      <alignment vertical="center"/>
    </xf>
    <xf numFmtId="0" fontId="4" fillId="0" borderId="0" xfId="0" applyFont="1">
      <alignment vertical="center"/>
    </xf>
    <xf numFmtId="0" fontId="9" fillId="0" borderId="0" xfId="1">
      <alignment vertical="center"/>
    </xf>
    <xf numFmtId="0" fontId="0" fillId="0" borderId="29" xfId="0" applyBorder="1">
      <alignment vertical="center"/>
    </xf>
    <xf numFmtId="0" fontId="2" fillId="0" borderId="0" xfId="0" applyFont="1">
      <alignment vertical="center"/>
    </xf>
    <xf numFmtId="0" fontId="3"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lignment horizontal="right" vertical="center"/>
    </xf>
    <xf numFmtId="0" fontId="0" fillId="0" borderId="7" xfId="0" applyBorder="1">
      <alignment vertical="center"/>
    </xf>
    <xf numFmtId="0" fontId="6" fillId="0" borderId="45" xfId="0" applyFont="1" applyBorder="1" applyAlignment="1">
      <alignment horizontal="center" vertical="center"/>
    </xf>
    <xf numFmtId="0" fontId="6" fillId="0" borderId="46" xfId="0" applyFont="1" applyBorder="1" applyAlignment="1">
      <alignment horizontal="center" vertical="center"/>
    </xf>
    <xf numFmtId="0" fontId="6" fillId="0" borderId="46" xfId="0" applyFont="1" applyBorder="1">
      <alignment vertical="center"/>
    </xf>
    <xf numFmtId="0" fontId="6" fillId="0" borderId="47" xfId="0" applyFont="1" applyBorder="1">
      <alignment vertical="center"/>
    </xf>
    <xf numFmtId="0" fontId="0" fillId="0" borderId="8" xfId="0" applyBorder="1">
      <alignment vertical="center"/>
    </xf>
    <xf numFmtId="0" fontId="0" fillId="0" borderId="12" xfId="0" applyBorder="1">
      <alignment vertical="center"/>
    </xf>
    <xf numFmtId="0" fontId="0" fillId="0" borderId="13" xfId="0" applyBorder="1">
      <alignment vertical="center"/>
    </xf>
    <xf numFmtId="0" fontId="0" fillId="0" borderId="19" xfId="0" applyBorder="1">
      <alignment vertical="center"/>
    </xf>
    <xf numFmtId="0" fontId="0" fillId="0" borderId="22" xfId="0" applyBorder="1">
      <alignment vertical="center"/>
    </xf>
    <xf numFmtId="0" fontId="0" fillId="0" borderId="23" xfId="0" applyBorder="1" applyAlignment="1">
      <alignment horizontal="right" vertical="center"/>
    </xf>
    <xf numFmtId="0" fontId="0" fillId="0" borderId="23" xfId="0" applyBorder="1">
      <alignment vertical="center"/>
    </xf>
    <xf numFmtId="0" fontId="0" fillId="0" borderId="23" xfId="0" applyBorder="1" applyAlignment="1">
      <alignment horizontal="left" vertical="center"/>
    </xf>
    <xf numFmtId="0" fontId="0" fillId="0" borderId="24" xfId="0" applyBorder="1">
      <alignment vertical="center"/>
    </xf>
    <xf numFmtId="0" fontId="0" fillId="0" borderId="43" xfId="0" applyBorder="1">
      <alignment vertical="center"/>
    </xf>
    <xf numFmtId="0" fontId="0" fillId="0" borderId="0" xfId="0" applyAlignment="1">
      <alignment horizontal="right" vertical="center"/>
    </xf>
    <xf numFmtId="0" fontId="0" fillId="0" borderId="44" xfId="0" applyBorder="1">
      <alignment vertical="center"/>
    </xf>
    <xf numFmtId="0" fontId="0" fillId="0" borderId="25" xfId="0" applyBorder="1">
      <alignment vertical="center"/>
    </xf>
    <xf numFmtId="0" fontId="0" fillId="0" borderId="26" xfId="0" applyBorder="1" applyAlignment="1">
      <alignment horizontal="right" vertical="center"/>
    </xf>
    <xf numFmtId="0" fontId="0" fillId="0" borderId="26" xfId="0" applyBorder="1">
      <alignment vertical="center"/>
    </xf>
    <xf numFmtId="0" fontId="0" fillId="0" borderId="27" xfId="0" applyBorder="1">
      <alignment vertical="center"/>
    </xf>
    <xf numFmtId="0" fontId="6" fillId="2" borderId="38" xfId="0" applyFont="1" applyFill="1" applyBorder="1" applyAlignment="1" applyProtection="1">
      <alignment horizontal="center" vertical="center"/>
      <protection locked="0"/>
    </xf>
    <xf numFmtId="0" fontId="6" fillId="2" borderId="39" xfId="0" applyFont="1" applyFill="1" applyBorder="1" applyAlignment="1" applyProtection="1">
      <alignment horizontal="center" vertical="center"/>
      <protection locked="0"/>
    </xf>
    <xf numFmtId="0" fontId="6" fillId="2" borderId="40" xfId="0" applyFont="1" applyFill="1" applyBorder="1" applyAlignment="1" applyProtection="1">
      <alignment horizontal="center" vertical="center"/>
      <protection locked="0"/>
    </xf>
    <xf numFmtId="0" fontId="6" fillId="2" borderId="35" xfId="0" applyFont="1" applyFill="1" applyBorder="1" applyAlignment="1" applyProtection="1">
      <alignment horizontal="center" vertical="center"/>
      <protection locked="0"/>
    </xf>
    <xf numFmtId="0" fontId="6" fillId="2" borderId="36" xfId="0" applyFont="1" applyFill="1" applyBorder="1" applyAlignment="1" applyProtection="1">
      <alignment horizontal="center" vertical="center"/>
      <protection locked="0"/>
    </xf>
    <xf numFmtId="0" fontId="6" fillId="2" borderId="37" xfId="0" applyFont="1" applyFill="1" applyBorder="1" applyAlignment="1" applyProtection="1">
      <alignment horizontal="center" vertical="center"/>
      <protection locked="0"/>
    </xf>
    <xf numFmtId="5" fontId="0" fillId="0" borderId="23" xfId="0" applyNumberFormat="1" applyBorder="1">
      <alignment vertical="center"/>
    </xf>
    <xf numFmtId="5" fontId="0" fillId="0" borderId="0" xfId="0" applyNumberFormat="1">
      <alignment vertical="center"/>
    </xf>
    <xf numFmtId="5" fontId="0" fillId="0" borderId="26" xfId="0" applyNumberFormat="1" applyBorder="1">
      <alignment vertical="center"/>
    </xf>
    <xf numFmtId="0" fontId="10" fillId="0" borderId="0" xfId="1" applyFont="1">
      <alignment vertical="center"/>
    </xf>
    <xf numFmtId="0" fontId="11" fillId="0" borderId="0" xfId="1" applyFont="1">
      <alignment vertical="center"/>
    </xf>
    <xf numFmtId="0" fontId="12" fillId="0" borderId="0" xfId="1" applyFont="1">
      <alignment vertical="center"/>
    </xf>
    <xf numFmtId="0" fontId="13" fillId="0" borderId="0" xfId="2">
      <alignment vertical="center"/>
    </xf>
    <xf numFmtId="0" fontId="0" fillId="0" borderId="29" xfId="0" applyBorder="1" applyAlignment="1">
      <alignment horizontal="center" vertical="center"/>
    </xf>
    <xf numFmtId="0" fontId="6" fillId="0" borderId="17" xfId="0" applyFont="1" applyBorder="1" applyAlignment="1">
      <alignment horizontal="center" vertical="center"/>
    </xf>
    <xf numFmtId="0" fontId="14" fillId="0" borderId="0" xfId="0" applyFont="1">
      <alignment vertical="center"/>
    </xf>
    <xf numFmtId="0" fontId="0" fillId="2" borderId="48" xfId="0" applyFill="1" applyBorder="1" applyAlignment="1">
      <alignment vertical="center" shrinkToFit="1"/>
    </xf>
    <xf numFmtId="0" fontId="0" fillId="2" borderId="14" xfId="0" applyFill="1" applyBorder="1" applyAlignment="1">
      <alignment vertical="center" shrinkToFit="1"/>
    </xf>
    <xf numFmtId="0" fontId="0" fillId="2" borderId="48" xfId="0" applyFill="1" applyBorder="1" applyAlignment="1" applyProtection="1">
      <alignment vertical="center" shrinkToFit="1"/>
      <protection locked="0"/>
    </xf>
    <xf numFmtId="0" fontId="0" fillId="2" borderId="14" xfId="0" applyFill="1" applyBorder="1" applyAlignment="1" applyProtection="1">
      <alignment vertical="center" shrinkToFit="1"/>
      <protection locked="0"/>
    </xf>
    <xf numFmtId="0" fontId="0" fillId="2" borderId="20" xfId="0" applyFill="1" applyBorder="1" applyAlignment="1" applyProtection="1">
      <alignment vertical="center" shrinkToFit="1"/>
      <protection locked="0"/>
    </xf>
    <xf numFmtId="0" fontId="0" fillId="0" borderId="0" xfId="0" applyAlignment="1">
      <alignment horizontal="left" vertical="center"/>
    </xf>
    <xf numFmtId="0" fontId="6" fillId="2" borderId="38" xfId="0" applyFont="1" applyFill="1" applyBorder="1" applyAlignment="1">
      <alignment horizontal="center" vertical="center"/>
    </xf>
    <xf numFmtId="0" fontId="6" fillId="2" borderId="39" xfId="0" applyFont="1" applyFill="1" applyBorder="1" applyAlignment="1">
      <alignment horizontal="center" vertical="center"/>
    </xf>
    <xf numFmtId="0" fontId="6" fillId="2" borderId="40" xfId="0" applyFont="1" applyFill="1" applyBorder="1" applyAlignment="1">
      <alignment horizontal="center" vertical="center"/>
    </xf>
    <xf numFmtId="0" fontId="6" fillId="2" borderId="35" xfId="0" applyFont="1" applyFill="1" applyBorder="1" applyAlignment="1">
      <alignment horizontal="center" vertical="center"/>
    </xf>
    <xf numFmtId="0" fontId="6" fillId="2" borderId="36" xfId="0" applyFont="1" applyFill="1" applyBorder="1" applyAlignment="1">
      <alignment horizontal="center" vertical="center"/>
    </xf>
    <xf numFmtId="0" fontId="6" fillId="2" borderId="37" xfId="0" applyFont="1" applyFill="1" applyBorder="1" applyAlignment="1">
      <alignment horizontal="center" vertical="center"/>
    </xf>
    <xf numFmtId="0" fontId="0" fillId="2" borderId="20" xfId="0" applyFill="1" applyBorder="1" applyAlignment="1">
      <alignment vertical="center" shrinkToFit="1"/>
    </xf>
    <xf numFmtId="0" fontId="9" fillId="0" borderId="29" xfId="1" applyBorder="1">
      <alignment vertical="center"/>
    </xf>
    <xf numFmtId="0" fontId="9" fillId="3" borderId="29" xfId="1" applyFill="1" applyBorder="1">
      <alignment vertical="center"/>
    </xf>
    <xf numFmtId="0" fontId="14" fillId="0" borderId="0" xfId="0" applyFont="1" applyAlignment="1">
      <alignment horizontal="right" vertical="center"/>
    </xf>
    <xf numFmtId="5" fontId="9" fillId="3" borderId="29" xfId="1" applyNumberFormat="1" applyFill="1" applyBorder="1">
      <alignment vertical="center"/>
    </xf>
    <xf numFmtId="176" fontId="0" fillId="0" borderId="23" xfId="0" applyNumberFormat="1" applyBorder="1" applyAlignment="1">
      <alignment horizontal="right" vertical="center"/>
    </xf>
    <xf numFmtId="0" fontId="16" fillId="0" borderId="0" xfId="1" applyFont="1">
      <alignment vertical="center"/>
    </xf>
    <xf numFmtId="0" fontId="0" fillId="0" borderId="54" xfId="0" applyBorder="1" applyAlignment="1">
      <alignment horizontal="distributed" vertical="center"/>
    </xf>
    <xf numFmtId="0" fontId="0" fillId="0" borderId="49" xfId="0" applyBorder="1" applyAlignment="1">
      <alignment horizontal="distributed" vertical="center"/>
    </xf>
    <xf numFmtId="0" fontId="0" fillId="2" borderId="55" xfId="0" applyFill="1" applyBorder="1" applyAlignment="1">
      <alignment horizontal="center" vertical="center"/>
    </xf>
    <xf numFmtId="0" fontId="0" fillId="2" borderId="33" xfId="0" applyFill="1" applyBorder="1" applyAlignment="1">
      <alignment horizontal="center" vertical="center"/>
    </xf>
    <xf numFmtId="0" fontId="0" fillId="2" borderId="34" xfId="0" applyFill="1" applyBorder="1" applyAlignment="1">
      <alignment horizontal="center" vertical="center"/>
    </xf>
    <xf numFmtId="0" fontId="0" fillId="0" borderId="42"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51" xfId="0" applyBorder="1" applyAlignment="1">
      <alignment horizontal="center" vertical="center"/>
    </xf>
    <xf numFmtId="0" fontId="0" fillId="0" borderId="52" xfId="0" applyBorder="1" applyAlignment="1">
      <alignment horizontal="center" vertical="center"/>
    </xf>
    <xf numFmtId="0" fontId="0" fillId="0" borderId="25" xfId="0" applyBorder="1" applyAlignment="1">
      <alignment horizontal="center" vertical="center"/>
    </xf>
    <xf numFmtId="0" fontId="0" fillId="0" borderId="53" xfId="0" applyBorder="1" applyAlignment="1">
      <alignment horizontal="center" vertical="center"/>
    </xf>
    <xf numFmtId="0" fontId="0" fillId="2" borderId="56" xfId="0" applyFill="1" applyBorder="1" applyAlignment="1">
      <alignment horizontal="center" vertical="center"/>
    </xf>
    <xf numFmtId="0" fontId="0" fillId="2" borderId="28" xfId="0" applyFill="1" applyBorder="1" applyAlignment="1">
      <alignment horizontal="center" vertical="center"/>
    </xf>
    <xf numFmtId="0" fontId="0" fillId="2" borderId="52" xfId="0" applyFill="1" applyBorder="1" applyAlignment="1">
      <alignment horizontal="center" vertical="center"/>
    </xf>
    <xf numFmtId="0" fontId="0" fillId="2" borderId="57" xfId="0" applyFill="1" applyBorder="1" applyAlignment="1">
      <alignment horizontal="center" vertical="center"/>
    </xf>
    <xf numFmtId="0" fontId="0" fillId="2" borderId="26" xfId="0" applyFill="1" applyBorder="1" applyAlignment="1">
      <alignment horizontal="center" vertical="center"/>
    </xf>
    <xf numFmtId="0" fontId="0" fillId="2" borderId="53" xfId="0" applyFill="1" applyBorder="1" applyAlignment="1">
      <alignment horizontal="center" vertical="center"/>
    </xf>
    <xf numFmtId="0" fontId="0" fillId="2" borderId="30" xfId="0" applyFill="1" applyBorder="1" applyAlignment="1">
      <alignment horizontal="center" vertical="center"/>
    </xf>
    <xf numFmtId="0" fontId="0" fillId="2" borderId="31" xfId="0" applyFill="1" applyBorder="1" applyAlignment="1">
      <alignment horizontal="center" vertical="center"/>
    </xf>
    <xf numFmtId="0" fontId="0" fillId="2" borderId="32" xfId="0" applyFill="1" applyBorder="1" applyAlignment="1">
      <alignment horizontal="center" vertical="center"/>
    </xf>
    <xf numFmtId="0" fontId="0" fillId="0" borderId="41"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0" fillId="0" borderId="10" xfId="0" applyBorder="1" applyAlignment="1">
      <alignment horizontal="center" vertical="center"/>
    </xf>
    <xf numFmtId="0" fontId="0" fillId="0" borderId="9" xfId="0" applyBorder="1" applyAlignment="1">
      <alignment horizontal="center" vertical="center"/>
    </xf>
    <xf numFmtId="0" fontId="0" fillId="0" borderId="11" xfId="0" applyBorder="1" applyAlignment="1">
      <alignment horizontal="center" vertical="center"/>
    </xf>
    <xf numFmtId="0" fontId="2" fillId="0" borderId="0" xfId="0" applyFont="1" applyAlignment="1">
      <alignment horizontal="center" vertical="center"/>
    </xf>
    <xf numFmtId="0" fontId="0" fillId="0" borderId="1" xfId="0" applyBorder="1" applyAlignment="1">
      <alignment horizontal="center" vertical="center"/>
    </xf>
    <xf numFmtId="0" fontId="0" fillId="0" borderId="50" xfId="0" applyBorder="1" applyAlignment="1">
      <alignment horizontal="center" vertical="center"/>
    </xf>
    <xf numFmtId="0" fontId="8" fillId="2" borderId="2" xfId="0" applyFont="1" applyFill="1" applyBorder="1" applyAlignment="1">
      <alignment horizontal="center" vertical="center"/>
    </xf>
    <xf numFmtId="0" fontId="8" fillId="2" borderId="3" xfId="0" applyFont="1" applyFill="1" applyBorder="1" applyAlignment="1">
      <alignment horizontal="center" vertical="center"/>
    </xf>
    <xf numFmtId="0" fontId="5" fillId="0" borderId="6" xfId="0" applyFont="1" applyBorder="1" applyAlignment="1">
      <alignment horizontal="center" vertical="center"/>
    </xf>
    <xf numFmtId="0" fontId="0" fillId="2" borderId="30" xfId="0" applyFill="1" applyBorder="1" applyAlignment="1" applyProtection="1">
      <alignment horizontal="center" vertical="center"/>
      <protection locked="0"/>
    </xf>
    <xf numFmtId="0" fontId="0" fillId="2" borderId="31" xfId="0" applyFill="1" applyBorder="1" applyAlignment="1" applyProtection="1">
      <alignment horizontal="center" vertical="center"/>
      <protection locked="0"/>
    </xf>
    <xf numFmtId="0" fontId="0" fillId="2" borderId="32" xfId="0" applyFill="1" applyBorder="1" applyAlignment="1" applyProtection="1">
      <alignment horizontal="center" vertical="center"/>
      <protection locked="0"/>
    </xf>
    <xf numFmtId="0" fontId="0" fillId="2" borderId="55" xfId="0" applyFill="1" applyBorder="1" applyAlignment="1" applyProtection="1">
      <alignment horizontal="center" vertical="center"/>
      <protection locked="0"/>
    </xf>
    <xf numFmtId="0" fontId="0" fillId="2" borderId="33" xfId="0" applyFill="1" applyBorder="1" applyAlignment="1" applyProtection="1">
      <alignment horizontal="center" vertical="center"/>
      <protection locked="0"/>
    </xf>
    <xf numFmtId="0" fontId="0" fillId="2" borderId="34" xfId="0" applyFill="1" applyBorder="1" applyAlignment="1" applyProtection="1">
      <alignment horizontal="center" vertical="center"/>
      <protection locked="0"/>
    </xf>
    <xf numFmtId="0" fontId="0" fillId="2" borderId="56" xfId="0" applyFill="1" applyBorder="1" applyAlignment="1" applyProtection="1">
      <alignment horizontal="center" vertical="center"/>
      <protection locked="0"/>
    </xf>
    <xf numFmtId="0" fontId="0" fillId="2" borderId="28" xfId="0" applyFill="1" applyBorder="1" applyAlignment="1" applyProtection="1">
      <alignment horizontal="center" vertical="center"/>
      <protection locked="0"/>
    </xf>
    <xf numFmtId="0" fontId="0" fillId="2" borderId="52" xfId="0" applyFill="1" applyBorder="1" applyAlignment="1" applyProtection="1">
      <alignment horizontal="center" vertical="center"/>
      <protection locked="0"/>
    </xf>
    <xf numFmtId="0" fontId="0" fillId="2" borderId="57" xfId="0" applyFill="1" applyBorder="1" applyAlignment="1" applyProtection="1">
      <alignment horizontal="center" vertical="center"/>
      <protection locked="0"/>
    </xf>
    <xf numFmtId="0" fontId="0" fillId="2" borderId="26" xfId="0" applyFill="1" applyBorder="1" applyAlignment="1" applyProtection="1">
      <alignment horizontal="center" vertical="center"/>
      <protection locked="0"/>
    </xf>
    <xf numFmtId="0" fontId="0" fillId="2" borderId="53" xfId="0" applyFill="1" applyBorder="1" applyAlignment="1" applyProtection="1">
      <alignment horizontal="center" vertical="center"/>
      <protection locked="0"/>
    </xf>
    <xf numFmtId="0" fontId="8" fillId="2" borderId="2" xfId="0" applyFont="1" applyFill="1" applyBorder="1" applyAlignment="1" applyProtection="1">
      <alignment horizontal="center" vertical="center"/>
      <protection locked="0"/>
    </xf>
    <xf numFmtId="0" fontId="8" fillId="2" borderId="3" xfId="0" applyFont="1" applyFill="1" applyBorder="1" applyAlignment="1" applyProtection="1">
      <alignment horizontal="center" vertical="center"/>
      <protection locked="0"/>
    </xf>
  </cellXfs>
  <cellStyles count="3">
    <cellStyle name="ハイパーリンク 2" xfId="2" xr:uid="{00000000-0005-0000-0000-000000000000}"/>
    <cellStyle name="標準" xfId="0" builtinId="0"/>
    <cellStyle name="標準 2" xfId="1" xr:uid="{00000000-0005-0000-0000-000002000000}"/>
  </cellStyles>
  <dxfs count="0"/>
  <tableStyles count="0" defaultTableStyle="TableStyleMedium2"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14</xdr:col>
      <xdr:colOff>0</xdr:colOff>
      <xdr:row>6</xdr:row>
      <xdr:rowOff>0</xdr:rowOff>
    </xdr:from>
    <xdr:ext cx="4288353" cy="950517"/>
    <xdr:sp macro="" textlink="">
      <xdr:nvSpPr>
        <xdr:cNvPr id="3" name="テキスト ボックス 2">
          <a:extLst>
            <a:ext uri="{FF2B5EF4-FFF2-40B4-BE49-F238E27FC236}">
              <a16:creationId xmlns:a16="http://schemas.microsoft.com/office/drawing/2014/main" id="{92040CCE-875E-40C3-8CA1-1F3DA455E7D1}"/>
            </a:ext>
          </a:extLst>
        </xdr:cNvPr>
        <xdr:cNvSpPr txBox="1"/>
      </xdr:nvSpPr>
      <xdr:spPr>
        <a:xfrm>
          <a:off x="7194550" y="1765300"/>
          <a:ext cx="4288353" cy="950517"/>
        </a:xfrm>
        <a:prstGeom prst="rect">
          <a:avLst/>
        </a:prstGeom>
        <a:solidFill>
          <a:srgbClr val="7030A0"/>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000" b="1">
              <a:solidFill>
                <a:schemeClr val="bg1"/>
              </a:solidFill>
            </a:rPr>
            <a:t>学年順ではなく強いと思われる順に</a:t>
          </a:r>
          <a:endParaRPr kumimoji="1" lang="en-US" altLang="ja-JP" sz="2000" b="1">
            <a:solidFill>
              <a:schemeClr val="bg1"/>
            </a:solidFill>
          </a:endParaRPr>
        </a:p>
        <a:p>
          <a:r>
            <a:rPr kumimoji="1" lang="ja-JP" altLang="en-US" sz="2000" b="1">
              <a:solidFill>
                <a:schemeClr val="bg1"/>
              </a:solidFill>
            </a:rPr>
            <a:t>ご記入ください。</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ata\pinpon\&#26032;&#12375;&#12356;&#65420;&#65387;&#65433;&#65408;&#65438;\&#22899;&#12471;&#12531;&#12464;&#1252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トーナメント"/>
      <sheetName val="トーナメント２"/>
      <sheetName val="スコア1"/>
      <sheetName val="スコア２"/>
      <sheetName val="スコア３"/>
      <sheetName val="スコア４"/>
      <sheetName val="スコア５"/>
      <sheetName val="スコア６"/>
      <sheetName val="スコア７"/>
      <sheetName val="スコア８"/>
      <sheetName val="マクロ"/>
      <sheetName val="番地"/>
      <sheetName val="辞書"/>
      <sheetName val="リンク"/>
      <sheetName val="work"/>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ow r="11">
          <cell r="B11">
            <v>1</v>
          </cell>
          <cell r="C11">
            <v>62764</v>
          </cell>
          <cell r="D11" t="str">
            <v>西岡　麻子</v>
          </cell>
          <cell r="E11">
            <v>2</v>
          </cell>
          <cell r="F11" t="str">
            <v>（</v>
          </cell>
          <cell r="G11" t="str">
            <v>大阪</v>
          </cell>
          <cell r="H11" t="str">
            <v>・</v>
          </cell>
          <cell r="I11" t="str">
            <v>四天王寺</v>
          </cell>
          <cell r="J11" t="str">
            <v>）</v>
          </cell>
        </row>
        <row r="12">
          <cell r="B12">
            <v>2</v>
          </cell>
          <cell r="C12">
            <v>20369</v>
          </cell>
          <cell r="D12" t="str">
            <v>出茂　暁子</v>
          </cell>
          <cell r="E12">
            <v>2</v>
          </cell>
          <cell r="F12" t="str">
            <v>（</v>
          </cell>
          <cell r="G12" t="str">
            <v>岩手</v>
          </cell>
          <cell r="H12" t="str">
            <v>・</v>
          </cell>
          <cell r="I12" t="str">
            <v>花巻北</v>
          </cell>
          <cell r="J12" t="str">
            <v>）</v>
          </cell>
        </row>
        <row r="13">
          <cell r="B13">
            <v>3</v>
          </cell>
          <cell r="C13">
            <v>31166</v>
          </cell>
          <cell r="D13" t="str">
            <v>宮本　芳子</v>
          </cell>
          <cell r="E13">
            <v>3</v>
          </cell>
          <cell r="F13" t="str">
            <v>（</v>
          </cell>
          <cell r="G13" t="str">
            <v>埼玉</v>
          </cell>
          <cell r="H13" t="str">
            <v>・</v>
          </cell>
          <cell r="I13" t="str">
            <v>星野女子</v>
          </cell>
          <cell r="J13" t="str">
            <v>）</v>
          </cell>
        </row>
        <row r="14">
          <cell r="B14">
            <v>4</v>
          </cell>
          <cell r="C14">
            <v>94661</v>
          </cell>
          <cell r="D14" t="str">
            <v>中村　理映子</v>
          </cell>
          <cell r="E14">
            <v>2</v>
          </cell>
          <cell r="F14" t="str">
            <v>（</v>
          </cell>
          <cell r="G14" t="str">
            <v>鹿児島</v>
          </cell>
          <cell r="H14" t="str">
            <v>・</v>
          </cell>
          <cell r="I14" t="str">
            <v>鹿児島学芸</v>
          </cell>
          <cell r="J14" t="str">
            <v>）</v>
          </cell>
        </row>
        <row r="15">
          <cell r="B15">
            <v>5</v>
          </cell>
          <cell r="C15">
            <v>41762</v>
          </cell>
          <cell r="D15" t="str">
            <v>山本　美香</v>
          </cell>
          <cell r="E15">
            <v>3</v>
          </cell>
          <cell r="F15" t="str">
            <v>（</v>
          </cell>
          <cell r="G15" t="str">
            <v>富山</v>
          </cell>
          <cell r="H15" t="str">
            <v>・</v>
          </cell>
          <cell r="I15" t="str">
            <v>福光</v>
          </cell>
          <cell r="J15" t="str">
            <v>）</v>
          </cell>
        </row>
        <row r="16">
          <cell r="B16">
            <v>6</v>
          </cell>
          <cell r="C16">
            <v>52463</v>
          </cell>
          <cell r="D16" t="str">
            <v>倉野　靖子</v>
          </cell>
          <cell r="E16">
            <v>3</v>
          </cell>
          <cell r="F16" t="str">
            <v>（</v>
          </cell>
          <cell r="G16" t="str">
            <v>三重</v>
          </cell>
          <cell r="H16" t="str">
            <v>・</v>
          </cell>
          <cell r="I16" t="str">
            <v>津工業</v>
          </cell>
          <cell r="J16" t="str">
            <v>）</v>
          </cell>
        </row>
        <row r="17">
          <cell r="B17">
            <v>7</v>
          </cell>
          <cell r="C17">
            <v>73461</v>
          </cell>
          <cell r="D17" t="str">
            <v>薬師寺梨恵</v>
          </cell>
          <cell r="E17">
            <v>3</v>
          </cell>
          <cell r="F17" t="str">
            <v>（</v>
          </cell>
          <cell r="G17" t="str">
            <v>広島</v>
          </cell>
          <cell r="H17" t="str">
            <v>・</v>
          </cell>
          <cell r="I17" t="str">
            <v>近大福山</v>
          </cell>
          <cell r="J17" t="str">
            <v>）</v>
          </cell>
        </row>
        <row r="18">
          <cell r="B18">
            <v>8</v>
          </cell>
          <cell r="C18">
            <v>41661</v>
          </cell>
          <cell r="D18" t="str">
            <v>篠原　晃子</v>
          </cell>
          <cell r="E18">
            <v>3</v>
          </cell>
          <cell r="F18" t="str">
            <v>（</v>
          </cell>
          <cell r="G18" t="str">
            <v>新潟</v>
          </cell>
          <cell r="H18" t="str">
            <v>・</v>
          </cell>
          <cell r="I18" t="str">
            <v>北越</v>
          </cell>
          <cell r="J18" t="str">
            <v>）</v>
          </cell>
        </row>
        <row r="19">
          <cell r="B19">
            <v>9</v>
          </cell>
          <cell r="C19">
            <v>83663</v>
          </cell>
          <cell r="D19" t="str">
            <v>庄野　京子</v>
          </cell>
          <cell r="E19">
            <v>1</v>
          </cell>
          <cell r="F19" t="str">
            <v>（</v>
          </cell>
          <cell r="G19" t="str">
            <v>徳島</v>
          </cell>
          <cell r="H19" t="str">
            <v>・</v>
          </cell>
          <cell r="I19" t="str">
            <v>徳島市立</v>
          </cell>
          <cell r="J19" t="str">
            <v>）</v>
          </cell>
        </row>
        <row r="20">
          <cell r="B20">
            <v>10</v>
          </cell>
          <cell r="C20">
            <v>20761</v>
          </cell>
          <cell r="D20" t="str">
            <v>五十川芙美</v>
          </cell>
          <cell r="E20">
            <v>1</v>
          </cell>
          <cell r="F20" t="str">
            <v>（</v>
          </cell>
          <cell r="G20" t="str">
            <v>福島</v>
          </cell>
          <cell r="H20" t="str">
            <v>・</v>
          </cell>
          <cell r="I20" t="str">
            <v>安積女子</v>
          </cell>
          <cell r="J20" t="str">
            <v>）</v>
          </cell>
        </row>
        <row r="21">
          <cell r="B21">
            <v>11</v>
          </cell>
          <cell r="C21">
            <v>62864</v>
          </cell>
          <cell r="D21" t="str">
            <v>原田　裕子</v>
          </cell>
          <cell r="E21">
            <v>3</v>
          </cell>
          <cell r="F21" t="str">
            <v>（</v>
          </cell>
          <cell r="G21" t="str">
            <v>兵庫</v>
          </cell>
          <cell r="H21" t="str">
            <v>・</v>
          </cell>
          <cell r="I21" t="str">
            <v>洲本</v>
          </cell>
          <cell r="J21" t="str">
            <v>）</v>
          </cell>
        </row>
        <row r="22">
          <cell r="B22">
            <v>12</v>
          </cell>
          <cell r="C22">
            <v>94065</v>
          </cell>
          <cell r="D22" t="str">
            <v>地　美加</v>
          </cell>
          <cell r="E22">
            <v>2</v>
          </cell>
          <cell r="F22" t="str">
            <v>（</v>
          </cell>
          <cell r="G22" t="str">
            <v>福岡</v>
          </cell>
          <cell r="H22" t="str">
            <v>・</v>
          </cell>
          <cell r="I22" t="str">
            <v>精華女子</v>
          </cell>
          <cell r="J22" t="str">
            <v>）</v>
          </cell>
        </row>
        <row r="23">
          <cell r="B23">
            <v>13</v>
          </cell>
          <cell r="C23">
            <v>31462</v>
          </cell>
          <cell r="D23" t="str">
            <v>山本　友佳理</v>
          </cell>
          <cell r="E23">
            <v>2</v>
          </cell>
          <cell r="F23" t="str">
            <v>（</v>
          </cell>
          <cell r="G23" t="str">
            <v>神奈川</v>
          </cell>
          <cell r="H23" t="str">
            <v>・</v>
          </cell>
          <cell r="I23" t="str">
            <v>白鵬女子</v>
          </cell>
          <cell r="J23" t="str">
            <v>）</v>
          </cell>
        </row>
        <row r="24">
          <cell r="B24">
            <v>14</v>
          </cell>
          <cell r="C24">
            <v>20463</v>
          </cell>
          <cell r="D24" t="str">
            <v>村守　千佳</v>
          </cell>
          <cell r="E24">
            <v>1</v>
          </cell>
          <cell r="F24" t="str">
            <v>（</v>
          </cell>
          <cell r="G24" t="str">
            <v>宮城</v>
          </cell>
          <cell r="H24" t="str">
            <v>・</v>
          </cell>
          <cell r="I24" t="str">
            <v>仙台育英</v>
          </cell>
          <cell r="J24" t="str">
            <v>）</v>
          </cell>
        </row>
        <row r="25">
          <cell r="B25">
            <v>15</v>
          </cell>
          <cell r="C25">
            <v>63062</v>
          </cell>
          <cell r="D25" t="str">
            <v>岡本　育巳</v>
          </cell>
          <cell r="E25">
            <v>2</v>
          </cell>
          <cell r="F25" t="str">
            <v>（</v>
          </cell>
          <cell r="G25" t="str">
            <v>和歌山</v>
          </cell>
          <cell r="H25" t="str">
            <v>・</v>
          </cell>
          <cell r="I25" t="str">
            <v>初芝橋本</v>
          </cell>
          <cell r="J25" t="str">
            <v>）</v>
          </cell>
        </row>
        <row r="26">
          <cell r="B26">
            <v>16</v>
          </cell>
          <cell r="C26">
            <v>41863</v>
          </cell>
          <cell r="D26" t="str">
            <v>吉田　友美</v>
          </cell>
          <cell r="E26">
            <v>2</v>
          </cell>
          <cell r="F26" t="str">
            <v>（</v>
          </cell>
          <cell r="G26" t="str">
            <v>石川</v>
          </cell>
          <cell r="H26" t="str">
            <v>・</v>
          </cell>
          <cell r="I26" t="str">
            <v>遊学館</v>
          </cell>
          <cell r="J26" t="str">
            <v>）</v>
          </cell>
        </row>
        <row r="27">
          <cell r="B27">
            <v>17</v>
          </cell>
          <cell r="C27">
            <v>73362</v>
          </cell>
          <cell r="D27" t="str">
            <v>板野　愛</v>
          </cell>
          <cell r="E27">
            <v>2</v>
          </cell>
          <cell r="F27" t="str">
            <v>（</v>
          </cell>
          <cell r="G27" t="str">
            <v>岡山</v>
          </cell>
          <cell r="H27" t="str">
            <v>・</v>
          </cell>
          <cell r="I27" t="str">
            <v>就実</v>
          </cell>
          <cell r="J27" t="str">
            <v>）</v>
          </cell>
        </row>
        <row r="28">
          <cell r="B28">
            <v>18</v>
          </cell>
          <cell r="C28">
            <v>94564</v>
          </cell>
          <cell r="D28" t="str">
            <v>古川　望</v>
          </cell>
          <cell r="E28">
            <v>3</v>
          </cell>
          <cell r="F28" t="str">
            <v>（</v>
          </cell>
          <cell r="G28" t="str">
            <v>宮崎</v>
          </cell>
          <cell r="H28" t="str">
            <v>・</v>
          </cell>
          <cell r="I28" t="str">
            <v>日南学園</v>
          </cell>
          <cell r="J28" t="str">
            <v>）</v>
          </cell>
        </row>
        <row r="29">
          <cell r="B29">
            <v>19</v>
          </cell>
          <cell r="C29">
            <v>83862</v>
          </cell>
          <cell r="D29" t="str">
            <v>瀬川　歌織</v>
          </cell>
          <cell r="E29">
            <v>3</v>
          </cell>
          <cell r="F29" t="str">
            <v>（</v>
          </cell>
          <cell r="G29" t="str">
            <v>愛媛</v>
          </cell>
          <cell r="H29" t="str">
            <v>・</v>
          </cell>
          <cell r="I29" t="str">
            <v>松山商業</v>
          </cell>
          <cell r="J29" t="str">
            <v>）</v>
          </cell>
        </row>
        <row r="30">
          <cell r="B30">
            <v>20</v>
          </cell>
          <cell r="C30">
            <v>31363</v>
          </cell>
          <cell r="D30" t="str">
            <v>斉藤　奈津子</v>
          </cell>
          <cell r="E30">
            <v>2</v>
          </cell>
          <cell r="F30" t="str">
            <v>（</v>
          </cell>
          <cell r="G30" t="str">
            <v>東京</v>
          </cell>
          <cell r="H30" t="str">
            <v>・</v>
          </cell>
          <cell r="I30" t="str">
            <v>武蔵野</v>
          </cell>
          <cell r="J30" t="str">
            <v>）</v>
          </cell>
        </row>
        <row r="31">
          <cell r="B31">
            <v>21</v>
          </cell>
          <cell r="C31">
            <v>30861</v>
          </cell>
          <cell r="D31" t="str">
            <v>井坂　幸子</v>
          </cell>
          <cell r="E31">
            <v>1</v>
          </cell>
          <cell r="F31" t="str">
            <v>（</v>
          </cell>
          <cell r="G31" t="str">
            <v>茨城</v>
          </cell>
          <cell r="H31" t="str">
            <v>・</v>
          </cell>
          <cell r="I31" t="str">
            <v>明秀日立</v>
          </cell>
          <cell r="J31" t="str">
            <v>）</v>
          </cell>
        </row>
        <row r="32">
          <cell r="B32">
            <v>22</v>
          </cell>
          <cell r="C32">
            <v>94463</v>
          </cell>
          <cell r="D32" t="str">
            <v>吉野　結香</v>
          </cell>
          <cell r="E32">
            <v>2</v>
          </cell>
          <cell r="F32" t="str">
            <v>（</v>
          </cell>
          <cell r="G32" t="str">
            <v>大分</v>
          </cell>
          <cell r="H32" t="str">
            <v>・</v>
          </cell>
          <cell r="I32" t="str">
            <v>別府青山</v>
          </cell>
          <cell r="J32" t="str">
            <v>）</v>
          </cell>
        </row>
        <row r="33">
          <cell r="B33">
            <v>23</v>
          </cell>
          <cell r="C33">
            <v>20663</v>
          </cell>
          <cell r="D33" t="str">
            <v>滝川　怜子</v>
          </cell>
          <cell r="E33">
            <v>3</v>
          </cell>
          <cell r="F33" t="str">
            <v>（</v>
          </cell>
          <cell r="G33" t="str">
            <v>山形</v>
          </cell>
          <cell r="H33" t="str">
            <v>・</v>
          </cell>
          <cell r="I33" t="str">
            <v>山形城北</v>
          </cell>
          <cell r="J33" t="str">
            <v>）</v>
          </cell>
        </row>
        <row r="34">
          <cell r="B34">
            <v>24</v>
          </cell>
          <cell r="C34">
            <v>73562</v>
          </cell>
          <cell r="D34" t="str">
            <v>林　　千里</v>
          </cell>
          <cell r="E34">
            <v>2</v>
          </cell>
          <cell r="F34" t="str">
            <v>（</v>
          </cell>
          <cell r="G34" t="str">
            <v>山口</v>
          </cell>
          <cell r="H34" t="str">
            <v>・</v>
          </cell>
          <cell r="I34" t="str">
            <v>岩国商業</v>
          </cell>
          <cell r="J34" t="str">
            <v>）</v>
          </cell>
        </row>
        <row r="35">
          <cell r="B35">
            <v>25</v>
          </cell>
          <cell r="C35">
            <v>62961</v>
          </cell>
          <cell r="D35" t="str">
            <v>橋本　ゆかり</v>
          </cell>
          <cell r="E35">
            <v>2</v>
          </cell>
          <cell r="F35" t="str">
            <v>（</v>
          </cell>
          <cell r="G35" t="str">
            <v>奈良</v>
          </cell>
          <cell r="H35" t="str">
            <v>・</v>
          </cell>
          <cell r="I35" t="str">
            <v>奈良女子</v>
          </cell>
          <cell r="J35" t="str">
            <v>）</v>
          </cell>
        </row>
        <row r="36">
          <cell r="B36">
            <v>26</v>
          </cell>
          <cell r="C36">
            <v>30964</v>
          </cell>
          <cell r="D36" t="str">
            <v>佐藤　冬実</v>
          </cell>
          <cell r="E36">
            <v>3</v>
          </cell>
          <cell r="F36" t="str">
            <v>（</v>
          </cell>
          <cell r="G36" t="str">
            <v>栃木</v>
          </cell>
          <cell r="H36" t="str">
            <v>・</v>
          </cell>
          <cell r="I36" t="str">
            <v>矢板東</v>
          </cell>
          <cell r="J36" t="str">
            <v>）</v>
          </cell>
        </row>
        <row r="37">
          <cell r="B37">
            <v>27</v>
          </cell>
          <cell r="C37">
            <v>52361</v>
          </cell>
          <cell r="D37" t="str">
            <v>舟越　麻衣子</v>
          </cell>
          <cell r="E37">
            <v>3</v>
          </cell>
          <cell r="F37" t="str">
            <v>（</v>
          </cell>
          <cell r="G37" t="str">
            <v>愛知</v>
          </cell>
          <cell r="H37" t="str">
            <v>・</v>
          </cell>
          <cell r="I37" t="str">
            <v>高蔵</v>
          </cell>
          <cell r="J37" t="str">
            <v>）</v>
          </cell>
        </row>
        <row r="38">
          <cell r="B38">
            <v>28</v>
          </cell>
          <cell r="C38">
            <v>83963</v>
          </cell>
          <cell r="D38" t="str">
            <v>和田　千秋</v>
          </cell>
          <cell r="E38">
            <v>3</v>
          </cell>
          <cell r="F38" t="str">
            <v>（</v>
          </cell>
          <cell r="G38" t="str">
            <v>高知</v>
          </cell>
          <cell r="H38" t="str">
            <v>・</v>
          </cell>
          <cell r="I38" t="str">
            <v>土佐女子</v>
          </cell>
          <cell r="J38" t="str">
            <v>）</v>
          </cell>
        </row>
        <row r="39">
          <cell r="B39">
            <v>29</v>
          </cell>
          <cell r="C39">
            <v>73163</v>
          </cell>
          <cell r="D39" t="str">
            <v>茂森　亜矢子</v>
          </cell>
          <cell r="E39">
            <v>1</v>
          </cell>
          <cell r="F39" t="str">
            <v>（</v>
          </cell>
          <cell r="G39" t="str">
            <v>鳥取</v>
          </cell>
          <cell r="H39" t="str">
            <v>・</v>
          </cell>
          <cell r="I39" t="str">
            <v>鳥取女子</v>
          </cell>
          <cell r="J39" t="str">
            <v>）</v>
          </cell>
        </row>
        <row r="40">
          <cell r="B40">
            <v>30</v>
          </cell>
          <cell r="C40">
            <v>20564</v>
          </cell>
          <cell r="D40" t="str">
            <v>川辺　梓</v>
          </cell>
          <cell r="E40">
            <v>3</v>
          </cell>
          <cell r="F40" t="str">
            <v>（</v>
          </cell>
          <cell r="G40" t="str">
            <v>秋田</v>
          </cell>
          <cell r="H40" t="str">
            <v>・</v>
          </cell>
          <cell r="I40" t="str">
            <v>聖霊女子</v>
          </cell>
          <cell r="J40" t="str">
            <v>）</v>
          </cell>
        </row>
        <row r="41">
          <cell r="B41">
            <v>31</v>
          </cell>
          <cell r="C41">
            <v>94162</v>
          </cell>
          <cell r="D41" t="str">
            <v>松井　郁恵</v>
          </cell>
          <cell r="E41">
            <v>3</v>
          </cell>
          <cell r="F41" t="str">
            <v>（</v>
          </cell>
          <cell r="G41" t="str">
            <v>佐賀</v>
          </cell>
          <cell r="H41" t="str">
            <v>・</v>
          </cell>
          <cell r="I41" t="str">
            <v>佐賀清和</v>
          </cell>
          <cell r="J41" t="str">
            <v>）</v>
          </cell>
        </row>
        <row r="42">
          <cell r="B42">
            <v>32</v>
          </cell>
          <cell r="C42">
            <v>52262</v>
          </cell>
          <cell r="D42" t="str">
            <v>鈴木　綾乃</v>
          </cell>
          <cell r="E42">
            <v>3</v>
          </cell>
          <cell r="F42" t="str">
            <v>（</v>
          </cell>
          <cell r="G42" t="str">
            <v>静岡</v>
          </cell>
          <cell r="H42" t="str">
            <v>・</v>
          </cell>
          <cell r="I42" t="str">
            <v>清水商業</v>
          </cell>
          <cell r="J42" t="str">
            <v>）</v>
          </cell>
        </row>
        <row r="43">
          <cell r="B43">
            <v>33</v>
          </cell>
          <cell r="C43">
            <v>62662</v>
          </cell>
          <cell r="D43" t="str">
            <v>山道　奈々</v>
          </cell>
          <cell r="E43">
            <v>3</v>
          </cell>
          <cell r="F43" t="str">
            <v>（</v>
          </cell>
          <cell r="G43" t="str">
            <v>京都</v>
          </cell>
          <cell r="H43" t="str">
            <v>・</v>
          </cell>
          <cell r="I43" t="str">
            <v>京都明徳</v>
          </cell>
          <cell r="J43" t="str">
            <v>）</v>
          </cell>
        </row>
        <row r="44">
          <cell r="B44">
            <v>34</v>
          </cell>
          <cell r="C44">
            <v>31061</v>
          </cell>
          <cell r="D44" t="str">
            <v>田村　友紀</v>
          </cell>
          <cell r="E44">
            <v>3</v>
          </cell>
          <cell r="F44" t="str">
            <v>（</v>
          </cell>
          <cell r="G44" t="str">
            <v>群馬</v>
          </cell>
          <cell r="H44" t="str">
            <v>・</v>
          </cell>
          <cell r="I44" t="str">
            <v>吾妻</v>
          </cell>
          <cell r="J44" t="str">
            <v>）</v>
          </cell>
        </row>
        <row r="45">
          <cell r="B45">
            <v>35</v>
          </cell>
          <cell r="C45">
            <v>20362</v>
          </cell>
          <cell r="D45" t="str">
            <v>菅原　靖子</v>
          </cell>
          <cell r="E45">
            <v>3</v>
          </cell>
          <cell r="F45" t="str">
            <v>（</v>
          </cell>
          <cell r="G45" t="str">
            <v>岩手</v>
          </cell>
          <cell r="H45" t="str">
            <v>・</v>
          </cell>
          <cell r="I45" t="str">
            <v>盛岡女子</v>
          </cell>
          <cell r="J45" t="str">
            <v>）</v>
          </cell>
        </row>
        <row r="46">
          <cell r="B46">
            <v>36</v>
          </cell>
          <cell r="C46">
            <v>94264</v>
          </cell>
          <cell r="D46" t="str">
            <v>大塚　和子</v>
          </cell>
          <cell r="E46">
            <v>3</v>
          </cell>
          <cell r="F46" t="str">
            <v>（</v>
          </cell>
          <cell r="G46" t="str">
            <v>長崎</v>
          </cell>
          <cell r="H46" t="str">
            <v>・</v>
          </cell>
          <cell r="I46" t="str">
            <v>長崎女子商</v>
          </cell>
          <cell r="J46" t="str">
            <v>）</v>
          </cell>
        </row>
        <row r="47">
          <cell r="B47">
            <v>37</v>
          </cell>
          <cell r="C47">
            <v>31561</v>
          </cell>
          <cell r="D47" t="str">
            <v>志村　奈美</v>
          </cell>
          <cell r="E47">
            <v>2</v>
          </cell>
          <cell r="F47" t="str">
            <v>（</v>
          </cell>
          <cell r="G47" t="str">
            <v>山梨</v>
          </cell>
          <cell r="H47" t="str">
            <v>・</v>
          </cell>
          <cell r="I47" t="str">
            <v>甲府商業</v>
          </cell>
          <cell r="J47" t="str">
            <v>）</v>
          </cell>
        </row>
        <row r="48">
          <cell r="B48">
            <v>38</v>
          </cell>
          <cell r="C48">
            <v>62862</v>
          </cell>
          <cell r="D48" t="str">
            <v>佐用　昌子</v>
          </cell>
          <cell r="E48">
            <v>2</v>
          </cell>
          <cell r="F48" t="str">
            <v>（</v>
          </cell>
          <cell r="G48" t="str">
            <v>兵庫</v>
          </cell>
          <cell r="H48" t="str">
            <v>・</v>
          </cell>
          <cell r="I48" t="str">
            <v>姫路商業</v>
          </cell>
          <cell r="J48" t="str">
            <v>）</v>
          </cell>
        </row>
        <row r="49">
          <cell r="B49">
            <v>39</v>
          </cell>
          <cell r="C49">
            <v>41663</v>
          </cell>
          <cell r="D49" t="str">
            <v>池竹　祐子</v>
          </cell>
          <cell r="E49">
            <v>3</v>
          </cell>
          <cell r="F49" t="str">
            <v>（</v>
          </cell>
          <cell r="G49" t="str">
            <v>新潟</v>
          </cell>
          <cell r="H49" t="str">
            <v>・</v>
          </cell>
          <cell r="I49" t="str">
            <v>新潟青陵</v>
          </cell>
          <cell r="J49" t="str">
            <v>）</v>
          </cell>
        </row>
        <row r="50">
          <cell r="B50">
            <v>40</v>
          </cell>
          <cell r="C50">
            <v>94362</v>
          </cell>
          <cell r="D50" t="str">
            <v>米田　留美</v>
          </cell>
          <cell r="E50">
            <v>2</v>
          </cell>
          <cell r="F50" t="str">
            <v>（</v>
          </cell>
          <cell r="G50" t="str">
            <v>熊本</v>
          </cell>
          <cell r="H50" t="str">
            <v>・</v>
          </cell>
          <cell r="I50" t="str">
            <v>慶誠</v>
          </cell>
          <cell r="J50" t="str">
            <v>）</v>
          </cell>
        </row>
        <row r="51">
          <cell r="B51">
            <v>41</v>
          </cell>
          <cell r="C51">
            <v>10162</v>
          </cell>
          <cell r="D51" t="str">
            <v>宇野　めぐみ</v>
          </cell>
          <cell r="E51">
            <v>3</v>
          </cell>
          <cell r="F51" t="str">
            <v>（</v>
          </cell>
          <cell r="G51" t="str">
            <v>北海道</v>
          </cell>
          <cell r="H51" t="str">
            <v>・</v>
          </cell>
          <cell r="I51" t="str">
            <v>札幌星園</v>
          </cell>
          <cell r="J51" t="str">
            <v>）</v>
          </cell>
        </row>
        <row r="52">
          <cell r="B52">
            <v>42</v>
          </cell>
          <cell r="C52">
            <v>31164</v>
          </cell>
          <cell r="D52" t="str">
            <v>高橋　　萌</v>
          </cell>
          <cell r="E52">
            <v>2</v>
          </cell>
          <cell r="F52" t="str">
            <v>（</v>
          </cell>
          <cell r="G52" t="str">
            <v>埼玉</v>
          </cell>
          <cell r="H52" t="str">
            <v>・</v>
          </cell>
          <cell r="I52" t="str">
            <v>埼玉栄</v>
          </cell>
          <cell r="J52" t="str">
            <v>）</v>
          </cell>
        </row>
        <row r="53">
          <cell r="B53">
            <v>43</v>
          </cell>
          <cell r="C53">
            <v>42064</v>
          </cell>
          <cell r="D53" t="str">
            <v>森　　美知恵</v>
          </cell>
          <cell r="E53">
            <v>2</v>
          </cell>
          <cell r="F53" t="str">
            <v>（</v>
          </cell>
          <cell r="G53" t="str">
            <v>長野</v>
          </cell>
          <cell r="H53" t="str">
            <v>・</v>
          </cell>
          <cell r="I53" t="str">
            <v>松本松南</v>
          </cell>
          <cell r="J53" t="str">
            <v>）</v>
          </cell>
        </row>
        <row r="54">
          <cell r="B54">
            <v>44</v>
          </cell>
          <cell r="C54">
            <v>94764</v>
          </cell>
          <cell r="D54" t="str">
            <v>具志堅久美子</v>
          </cell>
          <cell r="E54">
            <v>2</v>
          </cell>
          <cell r="F54" t="str">
            <v>（</v>
          </cell>
          <cell r="G54" t="str">
            <v>沖縄</v>
          </cell>
          <cell r="H54" t="str">
            <v>・</v>
          </cell>
          <cell r="I54" t="str">
            <v>前原</v>
          </cell>
          <cell r="J54" t="str">
            <v>）</v>
          </cell>
        </row>
        <row r="55">
          <cell r="B55">
            <v>45</v>
          </cell>
          <cell r="C55">
            <v>52367</v>
          </cell>
          <cell r="D55" t="str">
            <v>佐藤　亜矢子</v>
          </cell>
          <cell r="E55">
            <v>1</v>
          </cell>
          <cell r="F55" t="str">
            <v>（</v>
          </cell>
          <cell r="G55" t="str">
            <v>愛知</v>
          </cell>
          <cell r="H55" t="str">
            <v>・</v>
          </cell>
          <cell r="I55" t="str">
            <v>高蔵</v>
          </cell>
          <cell r="J55" t="str">
            <v>）</v>
          </cell>
        </row>
        <row r="56">
          <cell r="B56">
            <v>46</v>
          </cell>
          <cell r="C56">
            <v>31261</v>
          </cell>
          <cell r="D56" t="str">
            <v>斉藤　みずき</v>
          </cell>
          <cell r="E56">
            <v>3</v>
          </cell>
          <cell r="F56" t="str">
            <v>（</v>
          </cell>
          <cell r="G56" t="str">
            <v>千葉</v>
          </cell>
          <cell r="H56" t="str">
            <v>・</v>
          </cell>
          <cell r="I56" t="str">
            <v>昭和学院</v>
          </cell>
          <cell r="J56" t="str">
            <v>）</v>
          </cell>
        </row>
        <row r="57">
          <cell r="B57">
            <v>47</v>
          </cell>
          <cell r="C57">
            <v>20263</v>
          </cell>
          <cell r="D57" t="str">
            <v>下大田麻美</v>
          </cell>
          <cell r="E57">
            <v>3</v>
          </cell>
          <cell r="F57" t="str">
            <v>（</v>
          </cell>
          <cell r="G57" t="str">
            <v>青森</v>
          </cell>
          <cell r="H57" t="str">
            <v>・</v>
          </cell>
          <cell r="I57" t="str">
            <v>青森山田</v>
          </cell>
          <cell r="J57" t="str">
            <v>）</v>
          </cell>
        </row>
        <row r="58">
          <cell r="B58">
            <v>48</v>
          </cell>
          <cell r="C58">
            <v>83763</v>
          </cell>
          <cell r="D58" t="str">
            <v>吉田　美沙</v>
          </cell>
          <cell r="E58">
            <v>2</v>
          </cell>
          <cell r="F58" t="str">
            <v>（</v>
          </cell>
          <cell r="G58" t="str">
            <v>香川</v>
          </cell>
          <cell r="H58" t="str">
            <v>・</v>
          </cell>
          <cell r="I58" t="str">
            <v>観音寺中央</v>
          </cell>
          <cell r="J58" t="str">
            <v>）</v>
          </cell>
        </row>
        <row r="59">
          <cell r="B59">
            <v>49</v>
          </cell>
          <cell r="C59">
            <v>94064</v>
          </cell>
          <cell r="D59" t="str">
            <v>堂園　真美</v>
          </cell>
          <cell r="E59">
            <v>3</v>
          </cell>
          <cell r="F59" t="str">
            <v>（</v>
          </cell>
          <cell r="G59" t="str">
            <v>福岡</v>
          </cell>
          <cell r="H59" t="str">
            <v>・</v>
          </cell>
          <cell r="I59" t="str">
            <v>中村学園女</v>
          </cell>
          <cell r="J59" t="str">
            <v>）</v>
          </cell>
        </row>
        <row r="60">
          <cell r="B60">
            <v>50</v>
          </cell>
          <cell r="C60">
            <v>41962</v>
          </cell>
          <cell r="D60" t="str">
            <v>坂本　佳緒理</v>
          </cell>
          <cell r="E60">
            <v>3</v>
          </cell>
          <cell r="F60" t="str">
            <v>（</v>
          </cell>
          <cell r="G60" t="str">
            <v>福井</v>
          </cell>
          <cell r="H60" t="str">
            <v>・</v>
          </cell>
          <cell r="I60" t="str">
            <v>福井商業</v>
          </cell>
          <cell r="J60" t="str">
            <v>）</v>
          </cell>
        </row>
        <row r="61">
          <cell r="B61">
            <v>51</v>
          </cell>
          <cell r="C61">
            <v>62563</v>
          </cell>
          <cell r="D61" t="str">
            <v>上田　絵理</v>
          </cell>
          <cell r="E61">
            <v>3</v>
          </cell>
          <cell r="F61" t="str">
            <v>（</v>
          </cell>
          <cell r="G61" t="str">
            <v>滋賀</v>
          </cell>
          <cell r="H61" t="str">
            <v>・</v>
          </cell>
          <cell r="I61" t="str">
            <v>大津商業</v>
          </cell>
          <cell r="J61" t="str">
            <v>）</v>
          </cell>
        </row>
        <row r="62">
          <cell r="B62">
            <v>52</v>
          </cell>
          <cell r="C62">
            <v>73264</v>
          </cell>
          <cell r="D62" t="str">
            <v>永山　智美</v>
          </cell>
          <cell r="E62">
            <v>3</v>
          </cell>
          <cell r="F62" t="str">
            <v>（</v>
          </cell>
          <cell r="G62" t="str">
            <v>島根</v>
          </cell>
          <cell r="H62" t="str">
            <v>・</v>
          </cell>
          <cell r="I62" t="str">
            <v>明誠</v>
          </cell>
          <cell r="J62" t="str">
            <v>）</v>
          </cell>
        </row>
        <row r="63">
          <cell r="B63">
            <v>53</v>
          </cell>
          <cell r="C63">
            <v>52164</v>
          </cell>
          <cell r="D63" t="str">
            <v>樋野　真弓</v>
          </cell>
          <cell r="E63">
            <v>3</v>
          </cell>
          <cell r="F63" t="str">
            <v>（</v>
          </cell>
          <cell r="G63" t="str">
            <v>岐阜</v>
          </cell>
          <cell r="H63" t="str">
            <v>・</v>
          </cell>
          <cell r="I63" t="str">
            <v>富田</v>
          </cell>
          <cell r="J63" t="str">
            <v>）</v>
          </cell>
        </row>
        <row r="64">
          <cell r="B64">
            <v>54</v>
          </cell>
          <cell r="C64">
            <v>20464</v>
          </cell>
          <cell r="D64" t="str">
            <v>柏木　有希</v>
          </cell>
          <cell r="E64">
            <v>2</v>
          </cell>
          <cell r="F64" t="str">
            <v>（</v>
          </cell>
          <cell r="G64" t="str">
            <v>宮城</v>
          </cell>
          <cell r="H64" t="str">
            <v>・</v>
          </cell>
          <cell r="I64" t="str">
            <v>仙台育英</v>
          </cell>
          <cell r="J64" t="str">
            <v>）</v>
          </cell>
        </row>
        <row r="65">
          <cell r="B65">
            <v>55</v>
          </cell>
          <cell r="C65">
            <v>10164</v>
          </cell>
          <cell r="D65" t="str">
            <v>山田　裕子</v>
          </cell>
          <cell r="E65">
            <v>2</v>
          </cell>
          <cell r="F65" t="str">
            <v>（</v>
          </cell>
          <cell r="G65" t="str">
            <v>北海道</v>
          </cell>
          <cell r="H65" t="str">
            <v>・</v>
          </cell>
          <cell r="I65" t="str">
            <v>旭川実業</v>
          </cell>
          <cell r="J65" t="str">
            <v>）</v>
          </cell>
        </row>
        <row r="66">
          <cell r="B66">
            <v>56</v>
          </cell>
          <cell r="C66">
            <v>63063</v>
          </cell>
          <cell r="D66" t="str">
            <v>前川　奈稚子</v>
          </cell>
          <cell r="E66">
            <v>3</v>
          </cell>
          <cell r="F66" t="str">
            <v>（</v>
          </cell>
          <cell r="G66" t="str">
            <v>和歌山</v>
          </cell>
          <cell r="H66" t="str">
            <v>・</v>
          </cell>
          <cell r="I66" t="str">
            <v>県和歌山商</v>
          </cell>
          <cell r="J66" t="str">
            <v>）</v>
          </cell>
        </row>
        <row r="67">
          <cell r="B67">
            <v>57</v>
          </cell>
          <cell r="C67">
            <v>31366</v>
          </cell>
          <cell r="D67" t="str">
            <v>武井　亜沙子</v>
          </cell>
          <cell r="E67">
            <v>3</v>
          </cell>
          <cell r="F67" t="str">
            <v>（</v>
          </cell>
          <cell r="G67" t="str">
            <v>東京</v>
          </cell>
          <cell r="H67" t="str">
            <v>・</v>
          </cell>
          <cell r="I67" t="str">
            <v>文大杉並</v>
          </cell>
          <cell r="J67" t="str">
            <v>）</v>
          </cell>
        </row>
        <row r="68">
          <cell r="B68">
            <v>58</v>
          </cell>
          <cell r="C68">
            <v>73162</v>
          </cell>
          <cell r="D68" t="str">
            <v>坂本　詩織</v>
          </cell>
          <cell r="E68">
            <v>2</v>
          </cell>
          <cell r="F68" t="str">
            <v>（</v>
          </cell>
          <cell r="G68" t="str">
            <v>鳥取</v>
          </cell>
          <cell r="H68" t="str">
            <v>・</v>
          </cell>
          <cell r="I68" t="str">
            <v>鳥取女子</v>
          </cell>
          <cell r="J68" t="str">
            <v>）</v>
          </cell>
        </row>
        <row r="69">
          <cell r="B69">
            <v>59</v>
          </cell>
          <cell r="C69">
            <v>94164</v>
          </cell>
          <cell r="D69" t="str">
            <v>川﨑　麻衣子</v>
          </cell>
          <cell r="E69">
            <v>3</v>
          </cell>
          <cell r="F69" t="str">
            <v>（</v>
          </cell>
          <cell r="G69" t="str">
            <v>佐賀</v>
          </cell>
          <cell r="H69" t="str">
            <v>・</v>
          </cell>
          <cell r="I69" t="str">
            <v>武雄青陵</v>
          </cell>
          <cell r="J69" t="str">
            <v>）</v>
          </cell>
        </row>
        <row r="70">
          <cell r="B70">
            <v>60</v>
          </cell>
          <cell r="C70">
            <v>83662</v>
          </cell>
          <cell r="D70" t="str">
            <v>楠本　麻喜</v>
          </cell>
          <cell r="E70">
            <v>3</v>
          </cell>
          <cell r="F70" t="str">
            <v>（</v>
          </cell>
          <cell r="G70" t="str">
            <v>徳島</v>
          </cell>
          <cell r="H70" t="str">
            <v>・</v>
          </cell>
          <cell r="I70" t="str">
            <v>城南</v>
          </cell>
          <cell r="J70" t="str">
            <v>）</v>
          </cell>
        </row>
        <row r="71">
          <cell r="B71">
            <v>61</v>
          </cell>
          <cell r="C71">
            <v>52161</v>
          </cell>
          <cell r="D71" t="str">
            <v>王　　金</v>
          </cell>
          <cell r="E71">
            <v>2</v>
          </cell>
          <cell r="F71" t="str">
            <v>（</v>
          </cell>
          <cell r="G71" t="str">
            <v>岐阜</v>
          </cell>
          <cell r="H71" t="str">
            <v>・</v>
          </cell>
          <cell r="I71" t="str">
            <v>富田</v>
          </cell>
          <cell r="J71" t="str">
            <v>）</v>
          </cell>
        </row>
        <row r="72">
          <cell r="B72">
            <v>62</v>
          </cell>
          <cell r="C72">
            <v>73465</v>
          </cell>
          <cell r="D72" t="str">
            <v>平野　綾</v>
          </cell>
          <cell r="E72">
            <v>2</v>
          </cell>
          <cell r="F72" t="str">
            <v>（</v>
          </cell>
          <cell r="G72" t="str">
            <v>広島</v>
          </cell>
          <cell r="H72" t="str">
            <v>・</v>
          </cell>
          <cell r="I72" t="str">
            <v>広島皆実</v>
          </cell>
          <cell r="J72" t="str">
            <v>）</v>
          </cell>
        </row>
        <row r="73">
          <cell r="B73">
            <v>63</v>
          </cell>
          <cell r="C73">
            <v>30864</v>
          </cell>
          <cell r="D73" t="str">
            <v>深作　友子</v>
          </cell>
          <cell r="E73">
            <v>3</v>
          </cell>
          <cell r="F73" t="str">
            <v>（</v>
          </cell>
          <cell r="G73" t="str">
            <v>茨城</v>
          </cell>
          <cell r="H73" t="str">
            <v>・</v>
          </cell>
          <cell r="I73" t="str">
            <v>水海道二</v>
          </cell>
          <cell r="J73" t="str">
            <v>）</v>
          </cell>
        </row>
        <row r="74">
          <cell r="B74">
            <v>64</v>
          </cell>
          <cell r="C74">
            <v>62963</v>
          </cell>
          <cell r="D74" t="str">
            <v>島田　利江子</v>
          </cell>
          <cell r="E74">
            <v>3</v>
          </cell>
          <cell r="F74" t="str">
            <v>（</v>
          </cell>
          <cell r="G74" t="str">
            <v>奈良</v>
          </cell>
          <cell r="H74" t="str">
            <v>・</v>
          </cell>
          <cell r="I74" t="str">
            <v>奈良女子</v>
          </cell>
          <cell r="J74" t="str">
            <v>）</v>
          </cell>
        </row>
        <row r="75">
          <cell r="B75">
            <v>65</v>
          </cell>
          <cell r="C75">
            <v>20764</v>
          </cell>
          <cell r="D75" t="str">
            <v>佐藤　友美</v>
          </cell>
          <cell r="E75">
            <v>2</v>
          </cell>
          <cell r="F75" t="str">
            <v>（</v>
          </cell>
          <cell r="G75" t="str">
            <v>福島</v>
          </cell>
          <cell r="H75" t="str">
            <v>・</v>
          </cell>
          <cell r="I75" t="str">
            <v>郡女大附属</v>
          </cell>
          <cell r="J75" t="str">
            <v>）</v>
          </cell>
        </row>
        <row r="76">
          <cell r="B76">
            <v>66</v>
          </cell>
          <cell r="C76">
            <v>94561</v>
          </cell>
          <cell r="D76" t="str">
            <v>白　　　</v>
          </cell>
          <cell r="E76">
            <v>3</v>
          </cell>
          <cell r="F76" t="str">
            <v>（</v>
          </cell>
          <cell r="G76" t="str">
            <v>宮崎</v>
          </cell>
          <cell r="H76" t="str">
            <v>・</v>
          </cell>
          <cell r="I76" t="str">
            <v>日南学園</v>
          </cell>
          <cell r="J76" t="str">
            <v>）</v>
          </cell>
        </row>
        <row r="77">
          <cell r="B77">
            <v>67</v>
          </cell>
          <cell r="C77">
            <v>62763</v>
          </cell>
          <cell r="D77" t="str">
            <v>福岡　春菜</v>
          </cell>
          <cell r="E77">
            <v>1</v>
          </cell>
          <cell r="F77" t="str">
            <v>（</v>
          </cell>
          <cell r="G77" t="str">
            <v>大阪</v>
          </cell>
          <cell r="H77" t="str">
            <v>・</v>
          </cell>
          <cell r="I77" t="str">
            <v>四天王寺</v>
          </cell>
          <cell r="J77" t="str">
            <v>）</v>
          </cell>
        </row>
        <row r="78">
          <cell r="B78">
            <v>68</v>
          </cell>
          <cell r="C78">
            <v>41665</v>
          </cell>
          <cell r="D78" t="str">
            <v>皆川　麻希</v>
          </cell>
          <cell r="E78">
            <v>3</v>
          </cell>
          <cell r="F78" t="str">
            <v>（</v>
          </cell>
          <cell r="G78" t="str">
            <v>新潟</v>
          </cell>
          <cell r="H78" t="str">
            <v>・</v>
          </cell>
          <cell r="I78" t="str">
            <v>新潟青陵</v>
          </cell>
          <cell r="J78" t="str">
            <v>）</v>
          </cell>
        </row>
        <row r="79">
          <cell r="B79">
            <v>69</v>
          </cell>
          <cell r="C79">
            <v>52264</v>
          </cell>
          <cell r="D79" t="str">
            <v>山本　百好</v>
          </cell>
          <cell r="E79">
            <v>3</v>
          </cell>
          <cell r="F79" t="str">
            <v>（</v>
          </cell>
          <cell r="G79" t="str">
            <v>静岡</v>
          </cell>
          <cell r="H79" t="str">
            <v>・</v>
          </cell>
          <cell r="I79" t="str">
            <v>清水商業</v>
          </cell>
          <cell r="J79" t="str">
            <v>）</v>
          </cell>
        </row>
        <row r="80">
          <cell r="B80">
            <v>70</v>
          </cell>
          <cell r="C80">
            <v>20363</v>
          </cell>
          <cell r="D80" t="str">
            <v>小菅　真希</v>
          </cell>
          <cell r="E80">
            <v>3</v>
          </cell>
          <cell r="F80" t="str">
            <v>（</v>
          </cell>
          <cell r="G80" t="str">
            <v>岩手</v>
          </cell>
          <cell r="H80" t="str">
            <v>・</v>
          </cell>
          <cell r="I80" t="str">
            <v>盛岡女子</v>
          </cell>
          <cell r="J80" t="str">
            <v>）</v>
          </cell>
        </row>
        <row r="81">
          <cell r="B81">
            <v>71</v>
          </cell>
          <cell r="C81">
            <v>94763</v>
          </cell>
          <cell r="D81" t="str">
            <v>馬場　絵理奈</v>
          </cell>
          <cell r="E81">
            <v>3</v>
          </cell>
          <cell r="F81" t="str">
            <v>（</v>
          </cell>
          <cell r="G81" t="str">
            <v>沖縄</v>
          </cell>
          <cell r="H81" t="str">
            <v>・</v>
          </cell>
          <cell r="I81" t="str">
            <v>普 天 間</v>
          </cell>
          <cell r="J81" t="str">
            <v>）</v>
          </cell>
        </row>
        <row r="82">
          <cell r="B82">
            <v>72</v>
          </cell>
          <cell r="C82">
            <v>83863</v>
          </cell>
          <cell r="D82" t="str">
            <v>山西　志津子</v>
          </cell>
          <cell r="E82">
            <v>3</v>
          </cell>
          <cell r="F82" t="str">
            <v>（</v>
          </cell>
          <cell r="G82" t="str">
            <v>愛媛</v>
          </cell>
          <cell r="H82" t="str">
            <v>・</v>
          </cell>
          <cell r="I82" t="str">
            <v>新居浜南</v>
          </cell>
          <cell r="J82" t="str">
            <v>）</v>
          </cell>
        </row>
        <row r="83">
          <cell r="B83">
            <v>73</v>
          </cell>
          <cell r="C83">
            <v>31262</v>
          </cell>
          <cell r="D83" t="str">
            <v>根本　真由美</v>
          </cell>
          <cell r="E83">
            <v>3</v>
          </cell>
          <cell r="F83" t="str">
            <v>（</v>
          </cell>
          <cell r="G83" t="str">
            <v>千葉</v>
          </cell>
          <cell r="H83" t="str">
            <v>・</v>
          </cell>
          <cell r="I83" t="str">
            <v>木更津東</v>
          </cell>
          <cell r="J83" t="str">
            <v>）</v>
          </cell>
        </row>
        <row r="84">
          <cell r="B84">
            <v>74</v>
          </cell>
          <cell r="C84">
            <v>42062</v>
          </cell>
          <cell r="D84" t="str">
            <v>黄木　友美</v>
          </cell>
          <cell r="E84">
            <v>2</v>
          </cell>
          <cell r="F84" t="str">
            <v>（</v>
          </cell>
          <cell r="G84" t="str">
            <v>長野</v>
          </cell>
          <cell r="H84" t="str">
            <v>・</v>
          </cell>
          <cell r="I84" t="str">
            <v>松本松南</v>
          </cell>
          <cell r="J84" t="str">
            <v>）</v>
          </cell>
        </row>
        <row r="85">
          <cell r="B85">
            <v>75</v>
          </cell>
          <cell r="C85">
            <v>73364</v>
          </cell>
          <cell r="D85" t="str">
            <v>白石　温子</v>
          </cell>
          <cell r="E85">
            <v>1</v>
          </cell>
          <cell r="F85" t="str">
            <v>（</v>
          </cell>
          <cell r="G85" t="str">
            <v>岡山</v>
          </cell>
          <cell r="H85" t="str">
            <v>・</v>
          </cell>
          <cell r="I85" t="str">
            <v>山陽女子</v>
          </cell>
          <cell r="J85" t="str">
            <v>）</v>
          </cell>
        </row>
        <row r="86">
          <cell r="B86">
            <v>76</v>
          </cell>
          <cell r="C86">
            <v>30961</v>
          </cell>
          <cell r="D86" t="str">
            <v>斎藤　睦実</v>
          </cell>
          <cell r="E86">
            <v>3</v>
          </cell>
          <cell r="F86" t="str">
            <v>（</v>
          </cell>
          <cell r="G86" t="str">
            <v>栃木</v>
          </cell>
          <cell r="H86" t="str">
            <v>・</v>
          </cell>
          <cell r="I86" t="str">
            <v>鹿沼</v>
          </cell>
          <cell r="J86" t="str">
            <v>）</v>
          </cell>
        </row>
        <row r="87">
          <cell r="B87">
            <v>77</v>
          </cell>
          <cell r="C87">
            <v>94364</v>
          </cell>
          <cell r="D87" t="str">
            <v>村田　亜希</v>
          </cell>
          <cell r="E87">
            <v>3</v>
          </cell>
          <cell r="F87" t="str">
            <v>（</v>
          </cell>
          <cell r="G87" t="str">
            <v>熊本</v>
          </cell>
          <cell r="H87" t="str">
            <v>・</v>
          </cell>
          <cell r="I87" t="str">
            <v>慶誠</v>
          </cell>
          <cell r="J87" t="str">
            <v>）</v>
          </cell>
        </row>
        <row r="88">
          <cell r="B88">
            <v>78</v>
          </cell>
          <cell r="C88">
            <v>62664</v>
          </cell>
          <cell r="D88" t="str">
            <v>井尻　彩子</v>
          </cell>
          <cell r="E88">
            <v>2</v>
          </cell>
          <cell r="F88" t="str">
            <v>（</v>
          </cell>
          <cell r="G88" t="str">
            <v>京都</v>
          </cell>
          <cell r="H88" t="str">
            <v>・</v>
          </cell>
          <cell r="I88" t="str">
            <v>京都明徳</v>
          </cell>
          <cell r="J88" t="str">
            <v>）</v>
          </cell>
        </row>
        <row r="89">
          <cell r="B89">
            <v>79</v>
          </cell>
          <cell r="C89">
            <v>52368</v>
          </cell>
          <cell r="D89" t="str">
            <v>堀江　真由美</v>
          </cell>
          <cell r="E89">
            <v>2</v>
          </cell>
          <cell r="F89" t="str">
            <v>（</v>
          </cell>
          <cell r="G89" t="str">
            <v>愛知</v>
          </cell>
          <cell r="H89" t="str">
            <v>・</v>
          </cell>
          <cell r="I89" t="str">
            <v>高蔵</v>
          </cell>
          <cell r="J89" t="str">
            <v>）</v>
          </cell>
        </row>
        <row r="90">
          <cell r="B90">
            <v>80</v>
          </cell>
          <cell r="C90">
            <v>31461</v>
          </cell>
          <cell r="D90" t="str">
            <v>湯原　美保</v>
          </cell>
          <cell r="E90">
            <v>3</v>
          </cell>
          <cell r="F90" t="str">
            <v>（</v>
          </cell>
          <cell r="G90" t="str">
            <v>神奈川</v>
          </cell>
          <cell r="H90" t="str">
            <v>・</v>
          </cell>
          <cell r="I90" t="str">
            <v>白鵬女子</v>
          </cell>
          <cell r="J90" t="str">
            <v>）</v>
          </cell>
        </row>
        <row r="91">
          <cell r="B91">
            <v>81</v>
          </cell>
          <cell r="C91">
            <v>20262</v>
          </cell>
          <cell r="D91" t="str">
            <v>長谷川麻衣子</v>
          </cell>
          <cell r="E91">
            <v>3</v>
          </cell>
          <cell r="F91" t="str">
            <v>（</v>
          </cell>
          <cell r="G91" t="str">
            <v>青森</v>
          </cell>
          <cell r="H91" t="str">
            <v>・</v>
          </cell>
          <cell r="I91" t="str">
            <v>青森山田</v>
          </cell>
          <cell r="J91" t="str">
            <v>）</v>
          </cell>
        </row>
        <row r="92">
          <cell r="B92">
            <v>82</v>
          </cell>
          <cell r="C92">
            <v>73564</v>
          </cell>
          <cell r="D92" t="str">
            <v>池沢　恵理</v>
          </cell>
          <cell r="E92">
            <v>2</v>
          </cell>
          <cell r="F92" t="str">
            <v>（</v>
          </cell>
          <cell r="G92" t="str">
            <v>山口</v>
          </cell>
          <cell r="H92" t="str">
            <v>・</v>
          </cell>
          <cell r="I92" t="str">
            <v>岩国商業</v>
          </cell>
          <cell r="J92" t="str">
            <v>）</v>
          </cell>
        </row>
        <row r="93">
          <cell r="B93">
            <v>83</v>
          </cell>
          <cell r="C93">
            <v>31265</v>
          </cell>
          <cell r="D93" t="str">
            <v>高橋　裕子</v>
          </cell>
          <cell r="E93">
            <v>3</v>
          </cell>
          <cell r="F93" t="str">
            <v>（</v>
          </cell>
          <cell r="G93" t="str">
            <v>千葉</v>
          </cell>
          <cell r="H93" t="str">
            <v>・</v>
          </cell>
          <cell r="I93" t="str">
            <v>千葉経大附</v>
          </cell>
          <cell r="J93" t="str">
            <v>）</v>
          </cell>
        </row>
        <row r="94">
          <cell r="B94">
            <v>84</v>
          </cell>
          <cell r="C94">
            <v>62863</v>
          </cell>
          <cell r="D94" t="str">
            <v>髙尾　千恵</v>
          </cell>
          <cell r="E94">
            <v>3</v>
          </cell>
          <cell r="F94" t="str">
            <v>（</v>
          </cell>
          <cell r="G94" t="str">
            <v>兵庫</v>
          </cell>
          <cell r="H94" t="str">
            <v>・</v>
          </cell>
          <cell r="I94" t="str">
            <v>東洋大姫路</v>
          </cell>
          <cell r="J94" t="str">
            <v>）</v>
          </cell>
        </row>
        <row r="95">
          <cell r="B95">
            <v>85</v>
          </cell>
          <cell r="C95">
            <v>20561</v>
          </cell>
          <cell r="D95" t="str">
            <v>大和田史</v>
          </cell>
          <cell r="E95">
            <v>1</v>
          </cell>
          <cell r="F95" t="str">
            <v>（</v>
          </cell>
          <cell r="G95" t="str">
            <v>秋田</v>
          </cell>
          <cell r="H95" t="str">
            <v>・</v>
          </cell>
          <cell r="I95" t="str">
            <v>聖霊女子</v>
          </cell>
          <cell r="J95" t="str">
            <v>）</v>
          </cell>
        </row>
        <row r="96">
          <cell r="B96">
            <v>86</v>
          </cell>
          <cell r="C96">
            <v>94464</v>
          </cell>
          <cell r="D96" t="str">
            <v>鎌倉　麻美</v>
          </cell>
          <cell r="E96">
            <v>2</v>
          </cell>
          <cell r="F96" t="str">
            <v>（</v>
          </cell>
          <cell r="G96" t="str">
            <v>大分</v>
          </cell>
          <cell r="H96" t="str">
            <v>・</v>
          </cell>
          <cell r="I96" t="str">
            <v>別府女短付</v>
          </cell>
          <cell r="J96" t="str">
            <v>）</v>
          </cell>
        </row>
        <row r="97">
          <cell r="B97">
            <v>87</v>
          </cell>
          <cell r="C97">
            <v>41861</v>
          </cell>
          <cell r="D97" t="str">
            <v>大西　麻衣子</v>
          </cell>
          <cell r="E97">
            <v>3</v>
          </cell>
          <cell r="F97" t="str">
            <v>（</v>
          </cell>
          <cell r="G97" t="str">
            <v>石川</v>
          </cell>
          <cell r="H97" t="str">
            <v>・</v>
          </cell>
          <cell r="I97" t="str">
            <v>遊学館</v>
          </cell>
          <cell r="J97" t="str">
            <v>）</v>
          </cell>
        </row>
        <row r="98">
          <cell r="B98">
            <v>88</v>
          </cell>
          <cell r="C98">
            <v>52363</v>
          </cell>
          <cell r="D98" t="str">
            <v>大坪　真由子</v>
          </cell>
          <cell r="E98">
            <v>2</v>
          </cell>
          <cell r="F98" t="str">
            <v>（</v>
          </cell>
          <cell r="G98" t="str">
            <v>愛知</v>
          </cell>
          <cell r="H98" t="str">
            <v>・</v>
          </cell>
          <cell r="I98" t="str">
            <v>高蔵</v>
          </cell>
          <cell r="J98" t="str">
            <v>）</v>
          </cell>
        </row>
        <row r="99">
          <cell r="B99">
            <v>89</v>
          </cell>
          <cell r="C99">
            <v>20661</v>
          </cell>
          <cell r="D99" t="str">
            <v>宮地　和佳子</v>
          </cell>
          <cell r="E99">
            <v>2</v>
          </cell>
          <cell r="F99" t="str">
            <v>（</v>
          </cell>
          <cell r="G99" t="str">
            <v>山形</v>
          </cell>
          <cell r="H99" t="str">
            <v>・</v>
          </cell>
          <cell r="I99" t="str">
            <v>山形城北</v>
          </cell>
          <cell r="J99" t="str">
            <v>）</v>
          </cell>
        </row>
        <row r="100">
          <cell r="B100">
            <v>90</v>
          </cell>
          <cell r="C100">
            <v>41763</v>
          </cell>
          <cell r="D100" t="str">
            <v>山本　綾郁</v>
          </cell>
          <cell r="E100">
            <v>2</v>
          </cell>
          <cell r="F100" t="str">
            <v>（</v>
          </cell>
          <cell r="G100" t="str">
            <v>富山</v>
          </cell>
          <cell r="H100" t="str">
            <v>・</v>
          </cell>
          <cell r="I100" t="str">
            <v>福光</v>
          </cell>
          <cell r="J100" t="str">
            <v>）</v>
          </cell>
        </row>
        <row r="101">
          <cell r="B101">
            <v>91</v>
          </cell>
          <cell r="C101">
            <v>31062</v>
          </cell>
          <cell r="D101" t="str">
            <v>小林　利恵</v>
          </cell>
          <cell r="E101">
            <v>3</v>
          </cell>
          <cell r="F101" t="str">
            <v>（</v>
          </cell>
          <cell r="G101" t="str">
            <v>群馬</v>
          </cell>
          <cell r="H101" t="str">
            <v>・</v>
          </cell>
          <cell r="I101" t="str">
            <v>吾妻</v>
          </cell>
          <cell r="J101" t="str">
            <v>）</v>
          </cell>
        </row>
        <row r="102">
          <cell r="B102">
            <v>92</v>
          </cell>
          <cell r="C102">
            <v>94262</v>
          </cell>
          <cell r="D102" t="str">
            <v>藤村　久美</v>
          </cell>
          <cell r="E102">
            <v>3</v>
          </cell>
          <cell r="F102" t="str">
            <v>（</v>
          </cell>
          <cell r="G102" t="str">
            <v>長崎</v>
          </cell>
          <cell r="H102" t="str">
            <v>・</v>
          </cell>
          <cell r="I102" t="str">
            <v>鎮西学院</v>
          </cell>
          <cell r="J102" t="str">
            <v>）</v>
          </cell>
        </row>
        <row r="103">
          <cell r="B103">
            <v>93</v>
          </cell>
          <cell r="C103">
            <v>62561</v>
          </cell>
          <cell r="D103" t="str">
            <v>一色　早苗</v>
          </cell>
          <cell r="E103">
            <v>3</v>
          </cell>
          <cell r="F103" t="str">
            <v>（</v>
          </cell>
          <cell r="G103" t="str">
            <v>滋賀</v>
          </cell>
          <cell r="H103" t="str">
            <v>・</v>
          </cell>
          <cell r="I103" t="str">
            <v>八幡商業</v>
          </cell>
          <cell r="J103" t="str">
            <v>）</v>
          </cell>
        </row>
        <row r="104">
          <cell r="B104">
            <v>94</v>
          </cell>
          <cell r="C104">
            <v>83961</v>
          </cell>
          <cell r="D104" t="str">
            <v>岳　　媛</v>
          </cell>
          <cell r="E104">
            <v>2</v>
          </cell>
          <cell r="F104" t="str">
            <v>（</v>
          </cell>
          <cell r="G104" t="str">
            <v>高知</v>
          </cell>
          <cell r="H104" t="str">
            <v>・</v>
          </cell>
          <cell r="I104" t="str">
            <v>明徳義塾</v>
          </cell>
          <cell r="J104" t="str">
            <v>）</v>
          </cell>
        </row>
        <row r="105">
          <cell r="B105">
            <v>95</v>
          </cell>
          <cell r="C105">
            <v>73261</v>
          </cell>
          <cell r="D105" t="str">
            <v>馮　　暁雲</v>
          </cell>
          <cell r="E105">
            <v>1</v>
          </cell>
          <cell r="F105" t="str">
            <v>（</v>
          </cell>
          <cell r="G105" t="str">
            <v>島根</v>
          </cell>
          <cell r="H105" t="str">
            <v>・</v>
          </cell>
          <cell r="I105" t="str">
            <v>出雲西</v>
          </cell>
          <cell r="J105" t="str">
            <v>）</v>
          </cell>
        </row>
        <row r="106">
          <cell r="B106">
            <v>96</v>
          </cell>
          <cell r="C106">
            <v>41964</v>
          </cell>
          <cell r="D106" t="str">
            <v>田村　真弓</v>
          </cell>
          <cell r="E106">
            <v>3</v>
          </cell>
          <cell r="F106" t="str">
            <v>（</v>
          </cell>
          <cell r="G106" t="str">
            <v>福井</v>
          </cell>
          <cell r="H106" t="str">
            <v>・</v>
          </cell>
          <cell r="I106" t="str">
            <v>福井商業</v>
          </cell>
          <cell r="J106" t="str">
            <v>）</v>
          </cell>
        </row>
        <row r="107">
          <cell r="B107">
            <v>97</v>
          </cell>
          <cell r="C107">
            <v>31564</v>
          </cell>
          <cell r="D107" t="str">
            <v>大森　和菜</v>
          </cell>
          <cell r="E107">
            <v>2</v>
          </cell>
          <cell r="F107" t="str">
            <v>（</v>
          </cell>
          <cell r="G107" t="str">
            <v>山梨</v>
          </cell>
          <cell r="H107" t="str">
            <v>・</v>
          </cell>
          <cell r="I107" t="str">
            <v>増穂商業</v>
          </cell>
          <cell r="J107" t="str">
            <v>）</v>
          </cell>
        </row>
        <row r="108">
          <cell r="B108">
            <v>98</v>
          </cell>
          <cell r="C108">
            <v>20765</v>
          </cell>
          <cell r="D108" t="str">
            <v>坂本　恵</v>
          </cell>
          <cell r="E108">
            <v>3</v>
          </cell>
          <cell r="F108" t="str">
            <v>（</v>
          </cell>
          <cell r="G108" t="str">
            <v>福島</v>
          </cell>
          <cell r="H108" t="str">
            <v>・</v>
          </cell>
          <cell r="I108" t="str">
            <v>磐城第一</v>
          </cell>
          <cell r="J108" t="str">
            <v>）</v>
          </cell>
        </row>
        <row r="109">
          <cell r="B109">
            <v>99</v>
          </cell>
          <cell r="C109">
            <v>94663</v>
          </cell>
          <cell r="D109" t="str">
            <v>杉原　ひとみ</v>
          </cell>
          <cell r="E109">
            <v>3</v>
          </cell>
          <cell r="F109" t="str">
            <v>（</v>
          </cell>
          <cell r="G109" t="str">
            <v>鹿児島</v>
          </cell>
          <cell r="H109" t="str">
            <v>・</v>
          </cell>
          <cell r="I109" t="str">
            <v>鹿児島女子</v>
          </cell>
          <cell r="J109" t="str">
            <v>）</v>
          </cell>
        </row>
        <row r="110">
          <cell r="B110">
            <v>100</v>
          </cell>
          <cell r="C110">
            <v>52462</v>
          </cell>
          <cell r="D110" t="str">
            <v>中井　まい</v>
          </cell>
          <cell r="E110">
            <v>2</v>
          </cell>
          <cell r="F110" t="str">
            <v>（</v>
          </cell>
          <cell r="G110" t="str">
            <v>三重</v>
          </cell>
          <cell r="H110" t="str">
            <v>・</v>
          </cell>
          <cell r="I110" t="str">
            <v>白子</v>
          </cell>
          <cell r="J110" t="str">
            <v>）</v>
          </cell>
        </row>
        <row r="111">
          <cell r="B111">
            <v>101</v>
          </cell>
          <cell r="C111">
            <v>94061</v>
          </cell>
          <cell r="D111" t="str">
            <v>李　　亜嬌</v>
          </cell>
          <cell r="E111">
            <v>1</v>
          </cell>
          <cell r="F111" t="str">
            <v>（</v>
          </cell>
          <cell r="G111" t="str">
            <v>福岡</v>
          </cell>
          <cell r="H111" t="str">
            <v>・</v>
          </cell>
          <cell r="I111" t="str">
            <v>誠修</v>
          </cell>
          <cell r="J111" t="str">
            <v>）</v>
          </cell>
        </row>
        <row r="112">
          <cell r="B112">
            <v>102</v>
          </cell>
          <cell r="C112">
            <v>62866</v>
          </cell>
          <cell r="D112" t="str">
            <v>八原　弥生</v>
          </cell>
          <cell r="E112">
            <v>3</v>
          </cell>
          <cell r="F112" t="str">
            <v>（</v>
          </cell>
          <cell r="G112" t="str">
            <v>兵庫</v>
          </cell>
          <cell r="H112" t="str">
            <v>・</v>
          </cell>
          <cell r="I112" t="str">
            <v>洲本</v>
          </cell>
          <cell r="J112" t="str">
            <v>）</v>
          </cell>
        </row>
        <row r="113">
          <cell r="B113">
            <v>103</v>
          </cell>
          <cell r="C113">
            <v>73463</v>
          </cell>
          <cell r="D113" t="str">
            <v>川田　志保</v>
          </cell>
          <cell r="E113">
            <v>2</v>
          </cell>
          <cell r="F113" t="str">
            <v>（</v>
          </cell>
          <cell r="G113" t="str">
            <v>広島</v>
          </cell>
          <cell r="H113" t="str">
            <v>・</v>
          </cell>
          <cell r="I113" t="str">
            <v>近大福山</v>
          </cell>
          <cell r="J113" t="str">
            <v>）</v>
          </cell>
        </row>
        <row r="114">
          <cell r="B114">
            <v>104</v>
          </cell>
          <cell r="C114">
            <v>31365</v>
          </cell>
          <cell r="D114" t="str">
            <v>樋口裕子</v>
          </cell>
          <cell r="E114">
            <v>3</v>
          </cell>
          <cell r="F114" t="str">
            <v>（</v>
          </cell>
          <cell r="G114" t="str">
            <v>東京</v>
          </cell>
          <cell r="H114" t="str">
            <v>・</v>
          </cell>
          <cell r="I114" t="str">
            <v>武蔵野</v>
          </cell>
          <cell r="J114" t="str">
            <v>）</v>
          </cell>
        </row>
        <row r="115">
          <cell r="B115">
            <v>105</v>
          </cell>
          <cell r="C115">
            <v>20368</v>
          </cell>
          <cell r="D115" t="str">
            <v>福山　富貴子</v>
          </cell>
          <cell r="E115">
            <v>2</v>
          </cell>
          <cell r="F115" t="str">
            <v>（</v>
          </cell>
          <cell r="G115" t="str">
            <v>岩手</v>
          </cell>
          <cell r="H115" t="str">
            <v>・</v>
          </cell>
          <cell r="I115" t="str">
            <v>花巻南</v>
          </cell>
          <cell r="J115" t="str">
            <v>）</v>
          </cell>
        </row>
        <row r="116">
          <cell r="B116">
            <v>106</v>
          </cell>
          <cell r="C116">
            <v>83764</v>
          </cell>
          <cell r="D116" t="str">
            <v>西村　涼子</v>
          </cell>
          <cell r="E116">
            <v>3</v>
          </cell>
          <cell r="F116" t="str">
            <v>（</v>
          </cell>
          <cell r="G116" t="str">
            <v>香川</v>
          </cell>
          <cell r="H116" t="str">
            <v>・</v>
          </cell>
          <cell r="I116" t="str">
            <v>高松中央</v>
          </cell>
          <cell r="J116" t="str">
            <v>）</v>
          </cell>
        </row>
        <row r="117">
          <cell r="B117">
            <v>107</v>
          </cell>
          <cell r="C117">
            <v>31161</v>
          </cell>
          <cell r="D117" t="str">
            <v>張　　虹</v>
          </cell>
          <cell r="E117">
            <v>3</v>
          </cell>
          <cell r="F117" t="str">
            <v>（</v>
          </cell>
          <cell r="G117" t="str">
            <v>埼玉</v>
          </cell>
          <cell r="H117" t="str">
            <v>・</v>
          </cell>
          <cell r="I117" t="str">
            <v>本庄第一</v>
          </cell>
          <cell r="J117" t="str">
            <v>）</v>
          </cell>
        </row>
        <row r="118">
          <cell r="B118">
            <v>108</v>
          </cell>
          <cell r="C118">
            <v>62761</v>
          </cell>
          <cell r="D118" t="str">
            <v>藤井　寛子</v>
          </cell>
          <cell r="E118">
            <v>2</v>
          </cell>
          <cell r="F118" t="str">
            <v>（</v>
          </cell>
          <cell r="G118" t="str">
            <v>大阪</v>
          </cell>
          <cell r="H118" t="str">
            <v>・</v>
          </cell>
          <cell r="I118" t="str">
            <v>四天王寺</v>
          </cell>
          <cell r="J118" t="str">
            <v>）</v>
          </cell>
        </row>
        <row r="119">
          <cell r="B119">
            <v>109</v>
          </cell>
          <cell r="C119">
            <v>94066</v>
          </cell>
          <cell r="D119" t="str">
            <v>村　奈都美</v>
          </cell>
          <cell r="E119">
            <v>3</v>
          </cell>
          <cell r="F119" t="str">
            <v>（</v>
          </cell>
          <cell r="G119" t="str">
            <v>福岡</v>
          </cell>
          <cell r="H119" t="str">
            <v>・</v>
          </cell>
          <cell r="I119" t="str">
            <v>中村学園女</v>
          </cell>
          <cell r="J119" t="str">
            <v>）</v>
          </cell>
        </row>
        <row r="120">
          <cell r="B120">
            <v>110</v>
          </cell>
          <cell r="C120">
            <v>31064</v>
          </cell>
          <cell r="D120" t="str">
            <v>平方　梢</v>
          </cell>
          <cell r="E120">
            <v>3</v>
          </cell>
          <cell r="F120" t="str">
            <v>（</v>
          </cell>
          <cell r="G120" t="str">
            <v>群馬</v>
          </cell>
          <cell r="H120" t="str">
            <v>・</v>
          </cell>
          <cell r="I120" t="str">
            <v>吾妻</v>
          </cell>
          <cell r="J120" t="str">
            <v>）</v>
          </cell>
        </row>
        <row r="121">
          <cell r="B121">
            <v>111</v>
          </cell>
          <cell r="C121">
            <v>20563</v>
          </cell>
          <cell r="D121" t="str">
            <v>照井　里美</v>
          </cell>
          <cell r="E121">
            <v>3</v>
          </cell>
          <cell r="F121" t="str">
            <v>（</v>
          </cell>
          <cell r="G121" t="str">
            <v>秋田</v>
          </cell>
          <cell r="H121" t="str">
            <v>・</v>
          </cell>
          <cell r="I121" t="str">
            <v>大曲</v>
          </cell>
          <cell r="J121" t="str">
            <v>）</v>
          </cell>
        </row>
        <row r="122">
          <cell r="B122">
            <v>112</v>
          </cell>
          <cell r="C122">
            <v>94762</v>
          </cell>
          <cell r="D122" t="str">
            <v>垣花　千香</v>
          </cell>
          <cell r="E122">
            <v>3</v>
          </cell>
          <cell r="F122" t="str">
            <v>（</v>
          </cell>
          <cell r="G122" t="str">
            <v>沖縄</v>
          </cell>
          <cell r="H122" t="str">
            <v>・</v>
          </cell>
          <cell r="I122" t="str">
            <v>普 天 間</v>
          </cell>
          <cell r="J122" t="str">
            <v>）</v>
          </cell>
        </row>
        <row r="123">
          <cell r="B123">
            <v>113</v>
          </cell>
          <cell r="C123">
            <v>41862</v>
          </cell>
          <cell r="D123" t="str">
            <v>青木　香世</v>
          </cell>
          <cell r="E123">
            <v>3</v>
          </cell>
          <cell r="F123" t="str">
            <v>（</v>
          </cell>
          <cell r="G123" t="str">
            <v>石川</v>
          </cell>
          <cell r="H123" t="str">
            <v>・</v>
          </cell>
          <cell r="I123" t="str">
            <v>遊学館</v>
          </cell>
          <cell r="J123" t="str">
            <v>）</v>
          </cell>
        </row>
        <row r="124">
          <cell r="B124">
            <v>114</v>
          </cell>
          <cell r="C124">
            <v>30862</v>
          </cell>
          <cell r="D124" t="str">
            <v>青木　富子</v>
          </cell>
          <cell r="E124">
            <v>3</v>
          </cell>
          <cell r="F124" t="str">
            <v>（</v>
          </cell>
          <cell r="G124" t="str">
            <v>茨城</v>
          </cell>
          <cell r="H124" t="str">
            <v>・</v>
          </cell>
          <cell r="I124" t="str">
            <v>明秀日立</v>
          </cell>
          <cell r="J124" t="str">
            <v>）</v>
          </cell>
        </row>
        <row r="125">
          <cell r="B125">
            <v>115</v>
          </cell>
          <cell r="C125">
            <v>20462</v>
          </cell>
          <cell r="D125" t="str">
            <v>永澤　美由紀</v>
          </cell>
          <cell r="E125">
            <v>3</v>
          </cell>
          <cell r="F125" t="str">
            <v>（</v>
          </cell>
          <cell r="G125" t="str">
            <v>宮城</v>
          </cell>
          <cell r="H125" t="str">
            <v>・</v>
          </cell>
          <cell r="I125" t="str">
            <v>仙台育英</v>
          </cell>
          <cell r="J125" t="str">
            <v>）</v>
          </cell>
        </row>
        <row r="126">
          <cell r="B126">
            <v>116</v>
          </cell>
          <cell r="C126">
            <v>52365</v>
          </cell>
          <cell r="D126" t="str">
            <v>大坪　美奈子</v>
          </cell>
          <cell r="E126">
            <v>3</v>
          </cell>
          <cell r="F126" t="str">
            <v>（</v>
          </cell>
          <cell r="G126" t="str">
            <v>愛知</v>
          </cell>
          <cell r="H126" t="str">
            <v>・</v>
          </cell>
          <cell r="I126" t="str">
            <v>高蔵</v>
          </cell>
          <cell r="J126" t="str">
            <v>）</v>
          </cell>
        </row>
        <row r="127">
          <cell r="B127">
            <v>117</v>
          </cell>
          <cell r="C127">
            <v>94163</v>
          </cell>
          <cell r="D127" t="str">
            <v>松本　香織</v>
          </cell>
          <cell r="E127">
            <v>3</v>
          </cell>
          <cell r="F127" t="str">
            <v>（</v>
          </cell>
          <cell r="G127" t="str">
            <v>佐賀</v>
          </cell>
          <cell r="H127" t="str">
            <v>・</v>
          </cell>
          <cell r="I127" t="str">
            <v>佐賀清和</v>
          </cell>
          <cell r="J127" t="str">
            <v>）</v>
          </cell>
        </row>
        <row r="128">
          <cell r="B128">
            <v>118</v>
          </cell>
          <cell r="C128">
            <v>73565</v>
          </cell>
          <cell r="D128" t="str">
            <v>宮本　雅子</v>
          </cell>
          <cell r="E128">
            <v>3</v>
          </cell>
          <cell r="F128" t="str">
            <v>（</v>
          </cell>
          <cell r="G128" t="str">
            <v>山口</v>
          </cell>
          <cell r="H128" t="str">
            <v>・</v>
          </cell>
          <cell r="I128" t="str">
            <v>柳井商業</v>
          </cell>
          <cell r="J128" t="str">
            <v>）</v>
          </cell>
        </row>
        <row r="129">
          <cell r="B129">
            <v>119</v>
          </cell>
          <cell r="C129">
            <v>31163</v>
          </cell>
          <cell r="D129" t="str">
            <v>川島　沙緒梨</v>
          </cell>
          <cell r="E129">
            <v>2</v>
          </cell>
          <cell r="F129" t="str">
            <v>（</v>
          </cell>
          <cell r="G129" t="str">
            <v>埼玉</v>
          </cell>
          <cell r="H129" t="str">
            <v>・</v>
          </cell>
          <cell r="I129" t="str">
            <v>星野女子</v>
          </cell>
          <cell r="J129" t="str">
            <v>）</v>
          </cell>
        </row>
        <row r="130">
          <cell r="B130">
            <v>120</v>
          </cell>
          <cell r="C130">
            <v>83661</v>
          </cell>
          <cell r="D130" t="str">
            <v>加登　幸子</v>
          </cell>
          <cell r="E130">
            <v>3</v>
          </cell>
          <cell r="F130" t="str">
            <v>（</v>
          </cell>
          <cell r="G130" t="str">
            <v>徳島</v>
          </cell>
          <cell r="H130" t="str">
            <v>・</v>
          </cell>
          <cell r="I130" t="str">
            <v>城南</v>
          </cell>
          <cell r="J130" t="str">
            <v>）</v>
          </cell>
        </row>
        <row r="131">
          <cell r="B131">
            <v>121</v>
          </cell>
          <cell r="C131">
            <v>83962</v>
          </cell>
          <cell r="D131" t="str">
            <v>河村　悠加</v>
          </cell>
          <cell r="E131">
            <v>3</v>
          </cell>
          <cell r="F131" t="str">
            <v>（</v>
          </cell>
          <cell r="G131" t="str">
            <v>高知</v>
          </cell>
          <cell r="H131" t="str">
            <v>・</v>
          </cell>
          <cell r="I131" t="str">
            <v>土佐女子</v>
          </cell>
          <cell r="J131" t="str">
            <v>）</v>
          </cell>
        </row>
        <row r="132">
          <cell r="B132">
            <v>122</v>
          </cell>
          <cell r="C132">
            <v>52263</v>
          </cell>
          <cell r="D132" t="str">
            <v>芳村　友絵</v>
          </cell>
          <cell r="E132">
            <v>1</v>
          </cell>
          <cell r="F132" t="str">
            <v>（</v>
          </cell>
          <cell r="G132" t="str">
            <v>静岡</v>
          </cell>
          <cell r="H132" t="str">
            <v>・</v>
          </cell>
          <cell r="I132" t="str">
            <v>清水国際</v>
          </cell>
          <cell r="J132" t="str">
            <v>）</v>
          </cell>
        </row>
        <row r="133">
          <cell r="B133">
            <v>123</v>
          </cell>
          <cell r="C133">
            <v>41764</v>
          </cell>
          <cell r="D133" t="str">
            <v>北本　陽子</v>
          </cell>
          <cell r="E133">
            <v>3</v>
          </cell>
          <cell r="F133" t="str">
            <v>（</v>
          </cell>
          <cell r="G133" t="str">
            <v>富山</v>
          </cell>
          <cell r="H133" t="str">
            <v>・</v>
          </cell>
          <cell r="I133" t="str">
            <v>高岡西</v>
          </cell>
          <cell r="J133" t="str">
            <v>）</v>
          </cell>
        </row>
        <row r="134">
          <cell r="B134">
            <v>124</v>
          </cell>
          <cell r="C134">
            <v>20365</v>
          </cell>
          <cell r="D134" t="str">
            <v>山影　睦美</v>
          </cell>
          <cell r="E134">
            <v>3</v>
          </cell>
          <cell r="F134" t="str">
            <v>（</v>
          </cell>
          <cell r="G134" t="str">
            <v>岩手</v>
          </cell>
          <cell r="H134" t="str">
            <v>・</v>
          </cell>
          <cell r="I134" t="str">
            <v>花巻南</v>
          </cell>
          <cell r="J134" t="str">
            <v>）</v>
          </cell>
        </row>
        <row r="135">
          <cell r="B135">
            <v>125</v>
          </cell>
          <cell r="C135">
            <v>94261</v>
          </cell>
          <cell r="D135" t="str">
            <v>飯島　幸枝</v>
          </cell>
          <cell r="E135">
            <v>1</v>
          </cell>
          <cell r="F135" t="str">
            <v>（</v>
          </cell>
          <cell r="G135" t="str">
            <v>長崎</v>
          </cell>
          <cell r="H135" t="str">
            <v>・</v>
          </cell>
          <cell r="I135" t="str">
            <v>長崎商業</v>
          </cell>
          <cell r="J135" t="str">
            <v>）</v>
          </cell>
        </row>
        <row r="136">
          <cell r="B136">
            <v>126</v>
          </cell>
          <cell r="C136">
            <v>73462</v>
          </cell>
          <cell r="D136" t="str">
            <v>島川　亜希子</v>
          </cell>
          <cell r="E136">
            <v>2</v>
          </cell>
          <cell r="F136" t="str">
            <v>（</v>
          </cell>
          <cell r="G136" t="str">
            <v>広島</v>
          </cell>
          <cell r="H136" t="str">
            <v>・</v>
          </cell>
          <cell r="I136" t="str">
            <v>広島皆実</v>
          </cell>
          <cell r="J136" t="str">
            <v>）</v>
          </cell>
        </row>
        <row r="137">
          <cell r="B137">
            <v>127</v>
          </cell>
          <cell r="C137">
            <v>62861</v>
          </cell>
          <cell r="D137" t="str">
            <v>浜崎　友加</v>
          </cell>
          <cell r="E137">
            <v>2</v>
          </cell>
          <cell r="F137" t="str">
            <v>（</v>
          </cell>
          <cell r="G137" t="str">
            <v>兵庫</v>
          </cell>
          <cell r="H137" t="str">
            <v>・</v>
          </cell>
          <cell r="I137" t="str">
            <v>洲本</v>
          </cell>
          <cell r="J137" t="str">
            <v>）</v>
          </cell>
        </row>
        <row r="138">
          <cell r="B138">
            <v>128</v>
          </cell>
          <cell r="C138">
            <v>31464</v>
          </cell>
          <cell r="D138" t="str">
            <v>西田　　梓</v>
          </cell>
          <cell r="E138">
            <v>2</v>
          </cell>
          <cell r="F138" t="str">
            <v>（</v>
          </cell>
          <cell r="G138" t="str">
            <v>神奈川</v>
          </cell>
          <cell r="H138" t="str">
            <v>・</v>
          </cell>
          <cell r="I138" t="str">
            <v>白鵬女子</v>
          </cell>
          <cell r="J138" t="str">
            <v>）</v>
          </cell>
        </row>
        <row r="139">
          <cell r="B139">
            <v>129</v>
          </cell>
          <cell r="C139">
            <v>20662</v>
          </cell>
          <cell r="D139" t="str">
            <v>武田　佳奈子</v>
          </cell>
          <cell r="E139">
            <v>2</v>
          </cell>
          <cell r="F139" t="str">
            <v>（</v>
          </cell>
          <cell r="G139" t="str">
            <v>山形</v>
          </cell>
          <cell r="H139" t="str">
            <v>・</v>
          </cell>
          <cell r="I139" t="str">
            <v>山形城北</v>
          </cell>
          <cell r="J139" t="str">
            <v>）</v>
          </cell>
        </row>
        <row r="140">
          <cell r="B140">
            <v>130</v>
          </cell>
          <cell r="C140">
            <v>63061</v>
          </cell>
          <cell r="D140" t="str">
            <v>今西　美絵</v>
          </cell>
          <cell r="E140">
            <v>2</v>
          </cell>
          <cell r="F140" t="str">
            <v>（</v>
          </cell>
          <cell r="G140" t="str">
            <v>和歌山</v>
          </cell>
          <cell r="H140" t="str">
            <v>・</v>
          </cell>
          <cell r="I140" t="str">
            <v>初芝橋本</v>
          </cell>
          <cell r="J140" t="str">
            <v>）</v>
          </cell>
        </row>
        <row r="141">
          <cell r="B141">
            <v>131</v>
          </cell>
          <cell r="C141">
            <v>94363</v>
          </cell>
          <cell r="D141" t="str">
            <v>小林　久実子</v>
          </cell>
          <cell r="E141">
            <v>2</v>
          </cell>
          <cell r="F141" t="str">
            <v>（</v>
          </cell>
          <cell r="G141" t="str">
            <v>熊本</v>
          </cell>
          <cell r="H141" t="str">
            <v>・</v>
          </cell>
          <cell r="I141" t="str">
            <v>慶誠</v>
          </cell>
          <cell r="J141" t="str">
            <v>）</v>
          </cell>
        </row>
        <row r="142">
          <cell r="B142">
            <v>132</v>
          </cell>
          <cell r="C142">
            <v>10163</v>
          </cell>
          <cell r="D142" t="str">
            <v>桑島　はる香</v>
          </cell>
          <cell r="E142">
            <v>4</v>
          </cell>
          <cell r="F142" t="str">
            <v>（</v>
          </cell>
          <cell r="G142" t="str">
            <v>北海道</v>
          </cell>
          <cell r="H142" t="str">
            <v>・</v>
          </cell>
          <cell r="I142" t="str">
            <v>札幌星園</v>
          </cell>
          <cell r="J142" t="str">
            <v>）</v>
          </cell>
        </row>
        <row r="143">
          <cell r="B143">
            <v>133</v>
          </cell>
          <cell r="C143">
            <v>73263</v>
          </cell>
          <cell r="D143" t="str">
            <v>竹内　章子</v>
          </cell>
          <cell r="E143">
            <v>3</v>
          </cell>
          <cell r="F143" t="str">
            <v>（</v>
          </cell>
          <cell r="G143" t="str">
            <v>島根</v>
          </cell>
          <cell r="H143" t="str">
            <v>・</v>
          </cell>
          <cell r="I143" t="str">
            <v>明誠</v>
          </cell>
          <cell r="J143" t="str">
            <v>）</v>
          </cell>
        </row>
        <row r="144">
          <cell r="B144">
            <v>134</v>
          </cell>
          <cell r="C144">
            <v>52163</v>
          </cell>
          <cell r="D144" t="str">
            <v>阿部　南</v>
          </cell>
          <cell r="E144">
            <v>2</v>
          </cell>
          <cell r="F144" t="str">
            <v>（</v>
          </cell>
          <cell r="G144" t="str">
            <v>岐阜</v>
          </cell>
          <cell r="H144" t="str">
            <v>・</v>
          </cell>
          <cell r="I144" t="str">
            <v>富田</v>
          </cell>
          <cell r="J144" t="str">
            <v>）</v>
          </cell>
        </row>
        <row r="145">
          <cell r="B145">
            <v>135</v>
          </cell>
          <cell r="C145">
            <v>31361</v>
          </cell>
          <cell r="D145" t="str">
            <v>仲村　有理</v>
          </cell>
          <cell r="E145">
            <v>2</v>
          </cell>
          <cell r="F145" t="str">
            <v>（</v>
          </cell>
          <cell r="G145" t="str">
            <v>東京</v>
          </cell>
          <cell r="H145" t="str">
            <v>・</v>
          </cell>
          <cell r="I145" t="str">
            <v>武蔵野</v>
          </cell>
          <cell r="J145" t="str">
            <v>）</v>
          </cell>
        </row>
        <row r="146">
          <cell r="B146">
            <v>136</v>
          </cell>
          <cell r="C146">
            <v>62865</v>
          </cell>
          <cell r="D146" t="str">
            <v>黒田　洋子</v>
          </cell>
          <cell r="E146">
            <v>3</v>
          </cell>
          <cell r="F146" t="str">
            <v>（</v>
          </cell>
          <cell r="G146" t="str">
            <v>兵庫</v>
          </cell>
          <cell r="H146" t="str">
            <v>・</v>
          </cell>
          <cell r="I146" t="str">
            <v>姫路商業</v>
          </cell>
          <cell r="J146" t="str">
            <v>）</v>
          </cell>
        </row>
        <row r="147">
          <cell r="B147">
            <v>137</v>
          </cell>
          <cell r="C147">
            <v>41664</v>
          </cell>
          <cell r="D147" t="str">
            <v>須藤　明美</v>
          </cell>
          <cell r="E147">
            <v>2</v>
          </cell>
          <cell r="F147" t="str">
            <v>（</v>
          </cell>
          <cell r="G147" t="str">
            <v>新潟</v>
          </cell>
          <cell r="H147" t="str">
            <v>・</v>
          </cell>
          <cell r="I147" t="str">
            <v>新潟青陵</v>
          </cell>
          <cell r="J147" t="str">
            <v>）</v>
          </cell>
        </row>
        <row r="148">
          <cell r="B148">
            <v>138</v>
          </cell>
          <cell r="C148">
            <v>94563</v>
          </cell>
          <cell r="D148" t="str">
            <v>阿部　香津美</v>
          </cell>
          <cell r="E148">
            <v>2</v>
          </cell>
          <cell r="F148" t="str">
            <v>（</v>
          </cell>
          <cell r="G148" t="str">
            <v>宮崎</v>
          </cell>
          <cell r="H148" t="str">
            <v>・</v>
          </cell>
          <cell r="I148" t="str">
            <v>日南学園</v>
          </cell>
          <cell r="J148" t="str">
            <v>）</v>
          </cell>
        </row>
        <row r="149">
          <cell r="B149">
            <v>139</v>
          </cell>
          <cell r="C149">
            <v>52364</v>
          </cell>
          <cell r="D149" t="str">
            <v>清水　見記</v>
          </cell>
          <cell r="E149">
            <v>2</v>
          </cell>
          <cell r="F149" t="str">
            <v>（</v>
          </cell>
          <cell r="G149" t="str">
            <v>愛知</v>
          </cell>
          <cell r="H149" t="str">
            <v>・</v>
          </cell>
          <cell r="I149" t="str">
            <v>高蔵</v>
          </cell>
          <cell r="J149" t="str">
            <v>）</v>
          </cell>
        </row>
        <row r="150">
          <cell r="B150">
            <v>140</v>
          </cell>
          <cell r="C150">
            <v>73161</v>
          </cell>
          <cell r="D150" t="str">
            <v>國松　春佳</v>
          </cell>
          <cell r="E150">
            <v>1</v>
          </cell>
          <cell r="F150" t="str">
            <v>（</v>
          </cell>
          <cell r="G150" t="str">
            <v>鳥取</v>
          </cell>
          <cell r="H150" t="str">
            <v>・</v>
          </cell>
          <cell r="I150" t="str">
            <v>鳥取女子</v>
          </cell>
          <cell r="J150" t="str">
            <v>）</v>
          </cell>
        </row>
        <row r="151">
          <cell r="B151">
            <v>141</v>
          </cell>
          <cell r="C151">
            <v>20762</v>
          </cell>
          <cell r="D151" t="str">
            <v>箱崎　清香</v>
          </cell>
          <cell r="E151">
            <v>1</v>
          </cell>
          <cell r="F151" t="str">
            <v>（</v>
          </cell>
          <cell r="G151" t="str">
            <v>福島</v>
          </cell>
          <cell r="H151" t="str">
            <v>・</v>
          </cell>
          <cell r="I151" t="str">
            <v>磐城第一</v>
          </cell>
          <cell r="J151" t="str">
            <v>）</v>
          </cell>
        </row>
        <row r="152">
          <cell r="B152">
            <v>142</v>
          </cell>
          <cell r="C152">
            <v>83861</v>
          </cell>
          <cell r="D152" t="str">
            <v>嶋津　史子</v>
          </cell>
          <cell r="E152">
            <v>2</v>
          </cell>
          <cell r="F152" t="str">
            <v>（</v>
          </cell>
          <cell r="G152" t="str">
            <v>愛媛</v>
          </cell>
          <cell r="H152" t="str">
            <v>・</v>
          </cell>
          <cell r="I152" t="str">
            <v>八幡浜</v>
          </cell>
          <cell r="J152" t="str">
            <v>）</v>
          </cell>
        </row>
        <row r="153">
          <cell r="B153">
            <v>143</v>
          </cell>
          <cell r="C153">
            <v>94462</v>
          </cell>
          <cell r="D153" t="str">
            <v>阿部　加奈</v>
          </cell>
          <cell r="E153">
            <v>2</v>
          </cell>
          <cell r="F153" t="str">
            <v>（</v>
          </cell>
          <cell r="G153" t="str">
            <v>大分</v>
          </cell>
          <cell r="H153" t="str">
            <v>・</v>
          </cell>
          <cell r="I153" t="str">
            <v>杆築</v>
          </cell>
          <cell r="J153" t="str">
            <v>）</v>
          </cell>
        </row>
        <row r="154">
          <cell r="B154">
            <v>144</v>
          </cell>
          <cell r="C154">
            <v>31263</v>
          </cell>
          <cell r="D154" t="str">
            <v>渡辺　さやか</v>
          </cell>
          <cell r="E154">
            <v>3</v>
          </cell>
          <cell r="F154" t="str">
            <v>（</v>
          </cell>
          <cell r="G154" t="str">
            <v>千葉</v>
          </cell>
          <cell r="H154" t="str">
            <v>・</v>
          </cell>
          <cell r="I154" t="str">
            <v>木更津東</v>
          </cell>
          <cell r="J154" t="str">
            <v>）</v>
          </cell>
        </row>
        <row r="155">
          <cell r="B155">
            <v>145</v>
          </cell>
          <cell r="C155">
            <v>20361</v>
          </cell>
          <cell r="D155" t="str">
            <v>八重樫志穂</v>
          </cell>
          <cell r="E155">
            <v>3</v>
          </cell>
          <cell r="F155" t="str">
            <v>（</v>
          </cell>
          <cell r="G155" t="str">
            <v>岩手</v>
          </cell>
          <cell r="H155" t="str">
            <v>・</v>
          </cell>
          <cell r="I155" t="str">
            <v>盛岡女子</v>
          </cell>
          <cell r="J155" t="str">
            <v>）</v>
          </cell>
        </row>
        <row r="156">
          <cell r="B156">
            <v>146</v>
          </cell>
          <cell r="C156">
            <v>62962</v>
          </cell>
          <cell r="D156" t="str">
            <v>田中　知香</v>
          </cell>
          <cell r="E156">
            <v>3</v>
          </cell>
          <cell r="F156" t="str">
            <v>（</v>
          </cell>
          <cell r="G156" t="str">
            <v>奈良</v>
          </cell>
          <cell r="H156" t="str">
            <v>・</v>
          </cell>
          <cell r="I156" t="str">
            <v>奈良女子</v>
          </cell>
          <cell r="J156" t="str">
            <v>）</v>
          </cell>
        </row>
        <row r="157">
          <cell r="B157">
            <v>147</v>
          </cell>
          <cell r="C157">
            <v>73563</v>
          </cell>
          <cell r="D157" t="str">
            <v>江山　啓子</v>
          </cell>
          <cell r="E157">
            <v>3</v>
          </cell>
          <cell r="F157" t="str">
            <v>（</v>
          </cell>
          <cell r="G157" t="str">
            <v>山口</v>
          </cell>
          <cell r="H157" t="str">
            <v>・</v>
          </cell>
          <cell r="I157" t="str">
            <v>岩国商業</v>
          </cell>
          <cell r="J157" t="str">
            <v>）</v>
          </cell>
        </row>
        <row r="158">
          <cell r="B158">
            <v>148</v>
          </cell>
          <cell r="C158">
            <v>42063</v>
          </cell>
          <cell r="D158" t="str">
            <v>西村　輝美</v>
          </cell>
          <cell r="E158">
            <v>1</v>
          </cell>
          <cell r="F158" t="str">
            <v>（</v>
          </cell>
          <cell r="G158" t="str">
            <v>長野</v>
          </cell>
          <cell r="H158" t="str">
            <v>・</v>
          </cell>
          <cell r="I158" t="str">
            <v>松本松南</v>
          </cell>
          <cell r="J158" t="str">
            <v>）</v>
          </cell>
        </row>
        <row r="159">
          <cell r="B159">
            <v>149</v>
          </cell>
          <cell r="C159">
            <v>31162</v>
          </cell>
          <cell r="D159" t="str">
            <v>池田　陽子</v>
          </cell>
          <cell r="E159">
            <v>3</v>
          </cell>
          <cell r="F159" t="str">
            <v>（</v>
          </cell>
          <cell r="G159" t="str">
            <v>埼玉</v>
          </cell>
          <cell r="H159" t="str">
            <v>・</v>
          </cell>
          <cell r="I159" t="str">
            <v>埼玉栄</v>
          </cell>
          <cell r="J159" t="str">
            <v>）</v>
          </cell>
        </row>
        <row r="160">
          <cell r="B160">
            <v>150</v>
          </cell>
          <cell r="C160">
            <v>83762</v>
          </cell>
          <cell r="D160" t="str">
            <v>入江　加奈</v>
          </cell>
          <cell r="E160">
            <v>3</v>
          </cell>
          <cell r="F160" t="str">
            <v>（</v>
          </cell>
          <cell r="G160" t="str">
            <v>香川</v>
          </cell>
          <cell r="H160" t="str">
            <v>・</v>
          </cell>
          <cell r="I160" t="str">
            <v>高瀬</v>
          </cell>
          <cell r="J160" t="str">
            <v>）</v>
          </cell>
        </row>
        <row r="161">
          <cell r="B161">
            <v>151</v>
          </cell>
          <cell r="C161">
            <v>94662</v>
          </cell>
          <cell r="D161" t="str">
            <v>中野　美沙都</v>
          </cell>
          <cell r="E161">
            <v>3</v>
          </cell>
          <cell r="F161" t="str">
            <v>（</v>
          </cell>
          <cell r="G161" t="str">
            <v>鹿児島</v>
          </cell>
          <cell r="H161" t="str">
            <v>・</v>
          </cell>
          <cell r="I161" t="str">
            <v>鹿児島学芸</v>
          </cell>
          <cell r="J161" t="str">
            <v>）</v>
          </cell>
        </row>
        <row r="162">
          <cell r="B162">
            <v>152</v>
          </cell>
          <cell r="C162">
            <v>62564</v>
          </cell>
          <cell r="D162" t="str">
            <v>山崎　陽子</v>
          </cell>
          <cell r="E162">
            <v>2</v>
          </cell>
          <cell r="F162" t="str">
            <v>（</v>
          </cell>
          <cell r="G162" t="str">
            <v>滋賀</v>
          </cell>
          <cell r="H162" t="str">
            <v>・</v>
          </cell>
          <cell r="I162" t="str">
            <v>大津商業</v>
          </cell>
          <cell r="J162" t="str">
            <v>）</v>
          </cell>
        </row>
        <row r="163">
          <cell r="B163">
            <v>153</v>
          </cell>
          <cell r="C163">
            <v>20264</v>
          </cell>
          <cell r="D163" t="str">
            <v>山崎　千誉</v>
          </cell>
          <cell r="E163">
            <v>3</v>
          </cell>
          <cell r="F163" t="str">
            <v>（</v>
          </cell>
          <cell r="G163" t="str">
            <v>青森</v>
          </cell>
          <cell r="H163" t="str">
            <v>・</v>
          </cell>
          <cell r="I163" t="str">
            <v>青森山田</v>
          </cell>
          <cell r="J163" t="str">
            <v>）</v>
          </cell>
        </row>
        <row r="164">
          <cell r="B164">
            <v>154</v>
          </cell>
          <cell r="C164">
            <v>73361</v>
          </cell>
          <cell r="D164" t="str">
            <v>井口　恵里</v>
          </cell>
          <cell r="E164">
            <v>1</v>
          </cell>
          <cell r="F164" t="str">
            <v>（</v>
          </cell>
          <cell r="G164" t="str">
            <v>岡山</v>
          </cell>
          <cell r="H164" t="str">
            <v>・</v>
          </cell>
          <cell r="I164" t="str">
            <v>就実</v>
          </cell>
          <cell r="J164" t="str">
            <v>）</v>
          </cell>
        </row>
        <row r="165">
          <cell r="B165">
            <v>155</v>
          </cell>
          <cell r="C165">
            <v>62663</v>
          </cell>
          <cell r="D165" t="str">
            <v>橋本　奈々美</v>
          </cell>
          <cell r="E165">
            <v>3</v>
          </cell>
          <cell r="F165" t="str">
            <v>（</v>
          </cell>
          <cell r="G165" t="str">
            <v>京都</v>
          </cell>
          <cell r="H165" t="str">
            <v>・</v>
          </cell>
          <cell r="I165" t="str">
            <v>京都明徳</v>
          </cell>
          <cell r="J165" t="str">
            <v>）</v>
          </cell>
        </row>
        <row r="166">
          <cell r="B166">
            <v>156</v>
          </cell>
          <cell r="C166">
            <v>30963</v>
          </cell>
          <cell r="D166" t="str">
            <v>阿部　かおり</v>
          </cell>
          <cell r="E166">
            <v>2</v>
          </cell>
          <cell r="F166" t="str">
            <v>（</v>
          </cell>
          <cell r="G166" t="str">
            <v>栃木</v>
          </cell>
          <cell r="H166" t="str">
            <v>・</v>
          </cell>
          <cell r="I166" t="str">
            <v>鹿沼</v>
          </cell>
          <cell r="J166" t="str">
            <v>）</v>
          </cell>
        </row>
        <row r="167">
          <cell r="B167">
            <v>157</v>
          </cell>
          <cell r="C167">
            <v>94063</v>
          </cell>
          <cell r="D167" t="str">
            <v>藤本　典子</v>
          </cell>
          <cell r="E167">
            <v>3</v>
          </cell>
          <cell r="F167" t="str">
            <v>（</v>
          </cell>
          <cell r="G167" t="str">
            <v>福岡</v>
          </cell>
          <cell r="H167" t="str">
            <v>・</v>
          </cell>
          <cell r="I167" t="str">
            <v>小倉</v>
          </cell>
          <cell r="J167" t="str">
            <v>）</v>
          </cell>
        </row>
        <row r="168">
          <cell r="B168">
            <v>158</v>
          </cell>
          <cell r="C168">
            <v>41961</v>
          </cell>
          <cell r="D168" t="str">
            <v>安野　有香</v>
          </cell>
          <cell r="E168">
            <v>3</v>
          </cell>
          <cell r="F168" t="str">
            <v>（</v>
          </cell>
          <cell r="G168" t="str">
            <v>福井</v>
          </cell>
          <cell r="H168" t="str">
            <v>・</v>
          </cell>
          <cell r="I168" t="str">
            <v>福井商業</v>
          </cell>
          <cell r="J168" t="str">
            <v>）</v>
          </cell>
        </row>
        <row r="169">
          <cell r="B169">
            <v>159</v>
          </cell>
          <cell r="C169">
            <v>52464</v>
          </cell>
          <cell r="D169" t="str">
            <v>榎本　みよ</v>
          </cell>
          <cell r="E169">
            <v>2</v>
          </cell>
          <cell r="F169" t="str">
            <v>（</v>
          </cell>
          <cell r="G169" t="str">
            <v>三重</v>
          </cell>
          <cell r="H169" t="str">
            <v>・</v>
          </cell>
          <cell r="I169" t="str">
            <v>白子</v>
          </cell>
          <cell r="J169" t="str">
            <v>）</v>
          </cell>
        </row>
        <row r="170">
          <cell r="B170">
            <v>160</v>
          </cell>
          <cell r="C170">
            <v>31563</v>
          </cell>
          <cell r="D170" t="str">
            <v>大城　裕美</v>
          </cell>
          <cell r="E170">
            <v>2</v>
          </cell>
          <cell r="F170" t="str">
            <v>（</v>
          </cell>
          <cell r="G170" t="str">
            <v>山梨</v>
          </cell>
          <cell r="H170" t="str">
            <v>・</v>
          </cell>
          <cell r="I170" t="str">
            <v>甲府商業</v>
          </cell>
          <cell r="J170" t="str">
            <v>）</v>
          </cell>
        </row>
        <row r="171">
          <cell r="B171">
            <v>161</v>
          </cell>
          <cell r="C171">
            <v>20461</v>
          </cell>
          <cell r="D171" t="str">
            <v>大畑　奈保子</v>
          </cell>
          <cell r="E171">
            <v>2</v>
          </cell>
          <cell r="F171" t="str">
            <v>（</v>
          </cell>
          <cell r="G171" t="str">
            <v>宮城</v>
          </cell>
          <cell r="H171" t="str">
            <v>・</v>
          </cell>
          <cell r="I171" t="str">
            <v>仙台育英</v>
          </cell>
          <cell r="J171" t="str">
            <v>）</v>
          </cell>
        </row>
        <row r="172">
          <cell r="B172">
            <v>162</v>
          </cell>
          <cell r="C172">
            <v>20261</v>
          </cell>
          <cell r="D172" t="str">
            <v>呂　　銀銀</v>
          </cell>
          <cell r="E172">
            <v>3</v>
          </cell>
          <cell r="F172" t="str">
            <v>（</v>
          </cell>
          <cell r="G172" t="str">
            <v>青森</v>
          </cell>
          <cell r="H172" t="str">
            <v>・</v>
          </cell>
          <cell r="I172" t="str">
            <v>青森山田</v>
          </cell>
          <cell r="J172" t="str">
            <v>）</v>
          </cell>
        </row>
        <row r="173">
          <cell r="B173">
            <v>163</v>
          </cell>
          <cell r="C173">
            <v>42065</v>
          </cell>
          <cell r="D173" t="str">
            <v>河野　千春</v>
          </cell>
          <cell r="E173">
            <v>1</v>
          </cell>
          <cell r="F173" t="str">
            <v>（</v>
          </cell>
          <cell r="G173" t="str">
            <v>長野</v>
          </cell>
          <cell r="H173" t="str">
            <v>・</v>
          </cell>
          <cell r="I173" t="str">
            <v>松本松南</v>
          </cell>
          <cell r="J173" t="str">
            <v>）</v>
          </cell>
        </row>
        <row r="174">
          <cell r="B174">
            <v>164</v>
          </cell>
          <cell r="C174">
            <v>52265</v>
          </cell>
          <cell r="D174" t="str">
            <v>伊吹　昭美</v>
          </cell>
          <cell r="E174">
            <v>2</v>
          </cell>
          <cell r="F174" t="str">
            <v>（</v>
          </cell>
          <cell r="G174" t="str">
            <v>静岡</v>
          </cell>
          <cell r="H174" t="str">
            <v>・</v>
          </cell>
          <cell r="I174" t="str">
            <v>浜松開誠館</v>
          </cell>
          <cell r="J174" t="str">
            <v>）</v>
          </cell>
        </row>
        <row r="175">
          <cell r="B175">
            <v>165</v>
          </cell>
          <cell r="C175">
            <v>73464</v>
          </cell>
          <cell r="D175" t="str">
            <v>山手　亜貴</v>
          </cell>
          <cell r="E175">
            <v>3</v>
          </cell>
          <cell r="F175" t="str">
            <v>（</v>
          </cell>
          <cell r="G175" t="str">
            <v>広島</v>
          </cell>
          <cell r="H175" t="str">
            <v>・</v>
          </cell>
          <cell r="I175" t="str">
            <v>近大福山</v>
          </cell>
          <cell r="J175" t="str">
            <v>）</v>
          </cell>
        </row>
        <row r="176">
          <cell r="B176">
            <v>166</v>
          </cell>
          <cell r="C176">
            <v>94761</v>
          </cell>
          <cell r="D176" t="str">
            <v>比嘉　さや香</v>
          </cell>
          <cell r="E176">
            <v>1</v>
          </cell>
          <cell r="F176" t="str">
            <v>（</v>
          </cell>
          <cell r="G176" t="str">
            <v>沖縄</v>
          </cell>
          <cell r="H176" t="str">
            <v>・</v>
          </cell>
          <cell r="I176" t="str">
            <v>知念</v>
          </cell>
          <cell r="J176" t="str">
            <v>）</v>
          </cell>
        </row>
        <row r="177">
          <cell r="B177">
            <v>167</v>
          </cell>
          <cell r="C177">
            <v>83664</v>
          </cell>
          <cell r="D177" t="str">
            <v>川　美由貴</v>
          </cell>
          <cell r="E177">
            <v>2</v>
          </cell>
          <cell r="F177" t="str">
            <v>（</v>
          </cell>
          <cell r="G177" t="str">
            <v>徳島</v>
          </cell>
          <cell r="H177" t="str">
            <v>・</v>
          </cell>
          <cell r="I177" t="str">
            <v>徳島市立</v>
          </cell>
          <cell r="J177" t="str">
            <v>）</v>
          </cell>
        </row>
        <row r="178">
          <cell r="B178">
            <v>168</v>
          </cell>
          <cell r="C178">
            <v>31562</v>
          </cell>
          <cell r="D178" t="str">
            <v>後藤　まゆみ</v>
          </cell>
          <cell r="E178">
            <v>1</v>
          </cell>
          <cell r="F178" t="str">
            <v>（</v>
          </cell>
          <cell r="G178" t="str">
            <v>山梨</v>
          </cell>
          <cell r="H178" t="str">
            <v>・</v>
          </cell>
          <cell r="I178" t="str">
            <v>甲府商業</v>
          </cell>
          <cell r="J178" t="str">
            <v>）</v>
          </cell>
        </row>
        <row r="179">
          <cell r="B179">
            <v>169</v>
          </cell>
          <cell r="C179">
            <v>94161</v>
          </cell>
          <cell r="D179" t="str">
            <v>陳　　娜</v>
          </cell>
          <cell r="E179">
            <v>1</v>
          </cell>
          <cell r="F179" t="str">
            <v>（</v>
          </cell>
          <cell r="G179" t="str">
            <v>佐賀</v>
          </cell>
          <cell r="H179" t="str">
            <v>・</v>
          </cell>
          <cell r="I179" t="str">
            <v>佐賀清和</v>
          </cell>
          <cell r="J179" t="str">
            <v>）</v>
          </cell>
        </row>
        <row r="180">
          <cell r="B180">
            <v>170</v>
          </cell>
          <cell r="C180">
            <v>20664</v>
          </cell>
          <cell r="D180" t="str">
            <v>鈴木　沙和</v>
          </cell>
          <cell r="E180">
            <v>3</v>
          </cell>
          <cell r="F180" t="str">
            <v>（</v>
          </cell>
          <cell r="G180" t="str">
            <v>山形</v>
          </cell>
          <cell r="H180" t="str">
            <v>・</v>
          </cell>
          <cell r="I180" t="str">
            <v>山形城北</v>
          </cell>
          <cell r="J180" t="str">
            <v>）</v>
          </cell>
        </row>
        <row r="181">
          <cell r="B181">
            <v>171</v>
          </cell>
          <cell r="C181">
            <v>63064</v>
          </cell>
          <cell r="D181" t="str">
            <v>松村　有美</v>
          </cell>
          <cell r="E181">
            <v>2</v>
          </cell>
          <cell r="F181" t="str">
            <v>（</v>
          </cell>
          <cell r="G181" t="str">
            <v>和歌山</v>
          </cell>
          <cell r="H181" t="str">
            <v>・</v>
          </cell>
          <cell r="I181" t="str">
            <v>初芝橋本</v>
          </cell>
          <cell r="J181" t="str">
            <v>）</v>
          </cell>
        </row>
        <row r="182">
          <cell r="B182">
            <v>172</v>
          </cell>
          <cell r="C182">
            <v>31063</v>
          </cell>
          <cell r="D182" t="str">
            <v>関口　静枝</v>
          </cell>
          <cell r="E182">
            <v>2</v>
          </cell>
          <cell r="F182" t="str">
            <v>（</v>
          </cell>
          <cell r="G182" t="str">
            <v>群馬</v>
          </cell>
          <cell r="H182" t="str">
            <v>・</v>
          </cell>
          <cell r="I182" t="str">
            <v>吾妻</v>
          </cell>
          <cell r="J182" t="str">
            <v>）</v>
          </cell>
        </row>
        <row r="183">
          <cell r="B183">
            <v>173</v>
          </cell>
          <cell r="C183">
            <v>52366</v>
          </cell>
          <cell r="D183" t="str">
            <v>岡田　奈美</v>
          </cell>
          <cell r="E183">
            <v>2</v>
          </cell>
          <cell r="F183" t="str">
            <v>（</v>
          </cell>
          <cell r="G183" t="str">
            <v>愛知</v>
          </cell>
          <cell r="H183" t="str">
            <v>・</v>
          </cell>
          <cell r="I183" t="str">
            <v>高蔵</v>
          </cell>
          <cell r="J183" t="str">
            <v>）</v>
          </cell>
        </row>
        <row r="184">
          <cell r="B184">
            <v>174</v>
          </cell>
          <cell r="C184">
            <v>41761</v>
          </cell>
          <cell r="D184" t="str">
            <v>張　　巍　</v>
          </cell>
          <cell r="E184">
            <v>1</v>
          </cell>
          <cell r="F184" t="str">
            <v>（</v>
          </cell>
          <cell r="G184" t="str">
            <v>富山</v>
          </cell>
          <cell r="H184" t="str">
            <v>・</v>
          </cell>
          <cell r="I184" t="str">
            <v>福光</v>
          </cell>
          <cell r="J184" t="str">
            <v>）</v>
          </cell>
        </row>
        <row r="185">
          <cell r="B185">
            <v>175</v>
          </cell>
          <cell r="C185">
            <v>52162</v>
          </cell>
          <cell r="D185" t="str">
            <v>射場山麻里子</v>
          </cell>
          <cell r="E185">
            <v>2</v>
          </cell>
          <cell r="F185" t="str">
            <v>（</v>
          </cell>
          <cell r="G185" t="str">
            <v>岐阜</v>
          </cell>
          <cell r="H185" t="str">
            <v>・</v>
          </cell>
          <cell r="I185" t="str">
            <v>富田</v>
          </cell>
          <cell r="J185" t="str">
            <v>）</v>
          </cell>
        </row>
        <row r="186">
          <cell r="B186">
            <v>176</v>
          </cell>
          <cell r="C186">
            <v>30863</v>
          </cell>
          <cell r="D186" t="str">
            <v>北原　宏美</v>
          </cell>
          <cell r="E186">
            <v>3</v>
          </cell>
          <cell r="F186" t="str">
            <v>（</v>
          </cell>
          <cell r="G186" t="str">
            <v>茨城</v>
          </cell>
          <cell r="H186" t="str">
            <v>・</v>
          </cell>
          <cell r="I186" t="str">
            <v>明秀日立</v>
          </cell>
          <cell r="J186" t="str">
            <v>）</v>
          </cell>
        </row>
        <row r="187">
          <cell r="B187">
            <v>177</v>
          </cell>
          <cell r="C187">
            <v>20763</v>
          </cell>
          <cell r="D187" t="str">
            <v>荒井　沙織</v>
          </cell>
          <cell r="E187">
            <v>2</v>
          </cell>
          <cell r="F187" t="str">
            <v>（</v>
          </cell>
          <cell r="G187" t="str">
            <v>福島</v>
          </cell>
          <cell r="H187" t="str">
            <v>・</v>
          </cell>
          <cell r="I187" t="str">
            <v>郡山東</v>
          </cell>
          <cell r="J187" t="str">
            <v>）</v>
          </cell>
        </row>
        <row r="188">
          <cell r="B188">
            <v>178</v>
          </cell>
          <cell r="C188">
            <v>94461</v>
          </cell>
          <cell r="D188" t="str">
            <v>岡　　奈穂</v>
          </cell>
          <cell r="E188">
            <v>2</v>
          </cell>
          <cell r="F188" t="str">
            <v>（</v>
          </cell>
          <cell r="G188" t="str">
            <v>大分</v>
          </cell>
          <cell r="H188" t="str">
            <v>・</v>
          </cell>
          <cell r="I188" t="str">
            <v>別府青山</v>
          </cell>
          <cell r="J188" t="str">
            <v>）</v>
          </cell>
        </row>
        <row r="189">
          <cell r="B189">
            <v>179</v>
          </cell>
          <cell r="C189">
            <v>73262</v>
          </cell>
          <cell r="D189" t="str">
            <v>福原　綾子</v>
          </cell>
          <cell r="E189">
            <v>3</v>
          </cell>
          <cell r="F189" t="str">
            <v>（</v>
          </cell>
          <cell r="G189" t="str">
            <v>島根</v>
          </cell>
          <cell r="H189" t="str">
            <v>・</v>
          </cell>
          <cell r="I189" t="str">
            <v>明誠</v>
          </cell>
          <cell r="J189" t="str">
            <v>）</v>
          </cell>
        </row>
        <row r="190">
          <cell r="B190">
            <v>180</v>
          </cell>
          <cell r="C190">
            <v>62661</v>
          </cell>
          <cell r="D190" t="str">
            <v>秋山　輝子</v>
          </cell>
          <cell r="E190">
            <v>3</v>
          </cell>
          <cell r="F190" t="str">
            <v>（</v>
          </cell>
          <cell r="G190" t="str">
            <v>京都</v>
          </cell>
          <cell r="H190" t="str">
            <v>・</v>
          </cell>
          <cell r="I190" t="str">
            <v>京都明徳</v>
          </cell>
          <cell r="J190" t="str">
            <v>）</v>
          </cell>
        </row>
        <row r="191">
          <cell r="B191">
            <v>181</v>
          </cell>
          <cell r="C191">
            <v>31364</v>
          </cell>
          <cell r="D191" t="str">
            <v>桜庭　綾</v>
          </cell>
          <cell r="E191">
            <v>3</v>
          </cell>
          <cell r="F191" t="str">
            <v>（</v>
          </cell>
          <cell r="G191" t="str">
            <v>東京</v>
          </cell>
          <cell r="H191" t="str">
            <v>・</v>
          </cell>
          <cell r="I191" t="str">
            <v>淑徳学園</v>
          </cell>
          <cell r="J191" t="str">
            <v>）</v>
          </cell>
        </row>
        <row r="192">
          <cell r="B192">
            <v>182</v>
          </cell>
          <cell r="C192">
            <v>31463</v>
          </cell>
          <cell r="D192" t="str">
            <v>森門　淑子</v>
          </cell>
          <cell r="E192">
            <v>2</v>
          </cell>
          <cell r="F192" t="str">
            <v>（</v>
          </cell>
          <cell r="G192" t="str">
            <v>神奈川</v>
          </cell>
          <cell r="H192" t="str">
            <v>・</v>
          </cell>
          <cell r="I192" t="str">
            <v>白鵬女子</v>
          </cell>
          <cell r="J192" t="str">
            <v>）</v>
          </cell>
        </row>
        <row r="193">
          <cell r="B193">
            <v>183</v>
          </cell>
          <cell r="C193">
            <v>41963</v>
          </cell>
          <cell r="D193" t="str">
            <v>上山　美紀</v>
          </cell>
          <cell r="E193">
            <v>2</v>
          </cell>
          <cell r="F193" t="str">
            <v>（</v>
          </cell>
          <cell r="G193" t="str">
            <v>福井</v>
          </cell>
          <cell r="H193" t="str">
            <v>・</v>
          </cell>
          <cell r="I193" t="str">
            <v>福井商業</v>
          </cell>
          <cell r="J193" t="str">
            <v>）</v>
          </cell>
        </row>
        <row r="194">
          <cell r="B194">
            <v>184</v>
          </cell>
          <cell r="C194">
            <v>94562</v>
          </cell>
          <cell r="D194" t="str">
            <v>安部　百合子</v>
          </cell>
          <cell r="E194">
            <v>3</v>
          </cell>
          <cell r="F194" t="str">
            <v>（</v>
          </cell>
          <cell r="G194" t="str">
            <v>宮崎</v>
          </cell>
          <cell r="H194" t="str">
            <v>・</v>
          </cell>
          <cell r="I194" t="str">
            <v>宮崎商業</v>
          </cell>
          <cell r="J194" t="str">
            <v>）</v>
          </cell>
        </row>
        <row r="195">
          <cell r="B195">
            <v>185</v>
          </cell>
          <cell r="C195">
            <v>52461</v>
          </cell>
          <cell r="D195" t="str">
            <v>杉本　未奈</v>
          </cell>
          <cell r="E195">
            <v>3</v>
          </cell>
          <cell r="F195" t="str">
            <v>（</v>
          </cell>
          <cell r="G195" t="str">
            <v>三重</v>
          </cell>
          <cell r="H195" t="str">
            <v>・</v>
          </cell>
          <cell r="I195" t="str">
            <v>白子</v>
          </cell>
          <cell r="J195" t="str">
            <v>）</v>
          </cell>
        </row>
        <row r="196">
          <cell r="B196">
            <v>186</v>
          </cell>
          <cell r="C196">
            <v>83864</v>
          </cell>
          <cell r="D196" t="str">
            <v>酒井　美咲</v>
          </cell>
          <cell r="E196">
            <v>2</v>
          </cell>
          <cell r="F196" t="str">
            <v>（</v>
          </cell>
          <cell r="G196" t="str">
            <v>愛媛</v>
          </cell>
          <cell r="H196" t="str">
            <v>・</v>
          </cell>
          <cell r="I196" t="str">
            <v>松山商業</v>
          </cell>
          <cell r="J196" t="str">
            <v>）</v>
          </cell>
        </row>
        <row r="197">
          <cell r="B197">
            <v>187</v>
          </cell>
          <cell r="C197">
            <v>20364</v>
          </cell>
          <cell r="D197" t="str">
            <v>小菅　由紀</v>
          </cell>
          <cell r="E197">
            <v>1</v>
          </cell>
          <cell r="F197" t="str">
            <v>（</v>
          </cell>
          <cell r="G197" t="str">
            <v>岩手</v>
          </cell>
          <cell r="H197" t="str">
            <v>・</v>
          </cell>
          <cell r="I197" t="str">
            <v>盛岡女子</v>
          </cell>
          <cell r="J197" t="str">
            <v>）</v>
          </cell>
        </row>
        <row r="198">
          <cell r="B198">
            <v>188</v>
          </cell>
          <cell r="C198">
            <v>62762</v>
          </cell>
          <cell r="D198" t="str">
            <v>樋浦　令子</v>
          </cell>
          <cell r="E198">
            <v>1</v>
          </cell>
          <cell r="F198" t="str">
            <v>（</v>
          </cell>
          <cell r="G198" t="str">
            <v>大阪</v>
          </cell>
          <cell r="H198" t="str">
            <v>・</v>
          </cell>
          <cell r="I198" t="str">
            <v>四天王寺</v>
          </cell>
          <cell r="J198" t="str">
            <v>）</v>
          </cell>
        </row>
        <row r="199">
          <cell r="B199">
            <v>189</v>
          </cell>
          <cell r="C199">
            <v>10161</v>
          </cell>
          <cell r="D199" t="str">
            <v>阿部　あゆみ</v>
          </cell>
          <cell r="E199">
            <v>3</v>
          </cell>
          <cell r="F199" t="str">
            <v>（</v>
          </cell>
          <cell r="G199" t="str">
            <v>北海道</v>
          </cell>
          <cell r="H199" t="str">
            <v>・</v>
          </cell>
          <cell r="I199" t="str">
            <v>旭川実業</v>
          </cell>
          <cell r="J199" t="str">
            <v>）</v>
          </cell>
        </row>
        <row r="200">
          <cell r="B200">
            <v>190</v>
          </cell>
          <cell r="C200">
            <v>41864</v>
          </cell>
          <cell r="D200" t="str">
            <v>千葉　加奈</v>
          </cell>
          <cell r="E200">
            <v>2</v>
          </cell>
          <cell r="F200" t="str">
            <v>（</v>
          </cell>
          <cell r="G200" t="str">
            <v>石川</v>
          </cell>
          <cell r="H200" t="str">
            <v>・</v>
          </cell>
          <cell r="I200" t="str">
            <v>遊学館</v>
          </cell>
          <cell r="J200" t="str">
            <v>）</v>
          </cell>
        </row>
        <row r="201">
          <cell r="B201">
            <v>191</v>
          </cell>
          <cell r="C201">
            <v>94664</v>
          </cell>
          <cell r="D201" t="str">
            <v>井手　香織</v>
          </cell>
          <cell r="E201">
            <v>3</v>
          </cell>
          <cell r="F201" t="str">
            <v>（</v>
          </cell>
          <cell r="G201" t="str">
            <v>鹿児島</v>
          </cell>
          <cell r="H201" t="str">
            <v>・</v>
          </cell>
          <cell r="I201" t="str">
            <v>鹿児島女子</v>
          </cell>
          <cell r="J201" t="str">
            <v>）</v>
          </cell>
        </row>
        <row r="202">
          <cell r="B202">
            <v>192</v>
          </cell>
          <cell r="C202">
            <v>83761</v>
          </cell>
          <cell r="D202" t="str">
            <v>多田　恵美子</v>
          </cell>
          <cell r="E202">
            <v>2</v>
          </cell>
          <cell r="F202" t="str">
            <v>（</v>
          </cell>
          <cell r="G202" t="str">
            <v>香川</v>
          </cell>
          <cell r="H202" t="str">
            <v>・</v>
          </cell>
          <cell r="I202" t="str">
            <v>高松商業</v>
          </cell>
          <cell r="J202" t="str">
            <v>）</v>
          </cell>
        </row>
        <row r="203">
          <cell r="B203">
            <v>193</v>
          </cell>
          <cell r="C203">
            <v>20367</v>
          </cell>
          <cell r="D203" t="str">
            <v>藤原　怜美</v>
          </cell>
          <cell r="E203">
            <v>3</v>
          </cell>
          <cell r="F203" t="str">
            <v>（</v>
          </cell>
          <cell r="G203" t="str">
            <v>岩手</v>
          </cell>
          <cell r="H203" t="str">
            <v>・</v>
          </cell>
          <cell r="I203" t="str">
            <v>花巻南</v>
          </cell>
          <cell r="J203" t="str">
            <v>）</v>
          </cell>
        </row>
        <row r="204">
          <cell r="B204">
            <v>194</v>
          </cell>
          <cell r="C204">
            <v>31264</v>
          </cell>
          <cell r="D204" t="str">
            <v>弘海　泰佳</v>
          </cell>
          <cell r="E204">
            <v>3</v>
          </cell>
          <cell r="F204" t="str">
            <v>（</v>
          </cell>
          <cell r="G204" t="str">
            <v>千葉</v>
          </cell>
          <cell r="H204" t="str">
            <v>・</v>
          </cell>
          <cell r="I204" t="str">
            <v>千葉経大附</v>
          </cell>
          <cell r="J204" t="str">
            <v>）</v>
          </cell>
        </row>
        <row r="205">
          <cell r="B205">
            <v>195</v>
          </cell>
          <cell r="C205">
            <v>62562</v>
          </cell>
          <cell r="D205" t="str">
            <v>寺田　美奈子</v>
          </cell>
          <cell r="E205">
            <v>3</v>
          </cell>
          <cell r="F205" t="str">
            <v>（</v>
          </cell>
          <cell r="G205" t="str">
            <v>滋賀</v>
          </cell>
          <cell r="H205" t="str">
            <v>・</v>
          </cell>
          <cell r="I205" t="str">
            <v>大津商業</v>
          </cell>
          <cell r="J205" t="str">
            <v>）</v>
          </cell>
        </row>
        <row r="206">
          <cell r="B206">
            <v>196</v>
          </cell>
          <cell r="C206">
            <v>31362</v>
          </cell>
          <cell r="D206" t="str">
            <v>印宮　君枝</v>
          </cell>
          <cell r="E206">
            <v>2</v>
          </cell>
          <cell r="F206" t="str">
            <v>（</v>
          </cell>
          <cell r="G206" t="str">
            <v>東京</v>
          </cell>
          <cell r="H206" t="str">
            <v>・</v>
          </cell>
          <cell r="I206" t="str">
            <v>武蔵野</v>
          </cell>
          <cell r="J206" t="str">
            <v>）</v>
          </cell>
        </row>
        <row r="207">
          <cell r="B207">
            <v>197</v>
          </cell>
          <cell r="C207">
            <v>73561</v>
          </cell>
          <cell r="D207" t="str">
            <v>岡本　真弥</v>
          </cell>
          <cell r="E207">
            <v>3</v>
          </cell>
          <cell r="F207" t="str">
            <v>（</v>
          </cell>
          <cell r="G207" t="str">
            <v>山口</v>
          </cell>
          <cell r="H207" t="str">
            <v>・</v>
          </cell>
          <cell r="I207" t="str">
            <v>岩国商業</v>
          </cell>
          <cell r="J207" t="str">
            <v>）</v>
          </cell>
        </row>
        <row r="208">
          <cell r="B208">
            <v>198</v>
          </cell>
          <cell r="C208">
            <v>52362</v>
          </cell>
          <cell r="D208" t="str">
            <v>伊藤　由希</v>
          </cell>
          <cell r="E208">
            <v>3</v>
          </cell>
          <cell r="F208" t="str">
            <v>（</v>
          </cell>
          <cell r="G208" t="str">
            <v>愛知</v>
          </cell>
          <cell r="H208" t="str">
            <v>・</v>
          </cell>
          <cell r="I208" t="str">
            <v>高蔵</v>
          </cell>
          <cell r="J208" t="str">
            <v>）</v>
          </cell>
        </row>
        <row r="209">
          <cell r="B209">
            <v>199</v>
          </cell>
          <cell r="C209">
            <v>94062</v>
          </cell>
          <cell r="D209" t="str">
            <v>澤村　沙織</v>
          </cell>
          <cell r="E209">
            <v>3</v>
          </cell>
          <cell r="F209" t="str">
            <v>（</v>
          </cell>
          <cell r="G209" t="str">
            <v>福岡</v>
          </cell>
          <cell r="H209" t="str">
            <v>・</v>
          </cell>
          <cell r="I209" t="str">
            <v>中村学園女</v>
          </cell>
          <cell r="J209" t="str">
            <v>）</v>
          </cell>
        </row>
        <row r="210">
          <cell r="B210">
            <v>200</v>
          </cell>
          <cell r="C210">
            <v>41662</v>
          </cell>
          <cell r="D210" t="str">
            <v>池田　明子</v>
          </cell>
          <cell r="E210">
            <v>3</v>
          </cell>
          <cell r="F210" t="str">
            <v>（</v>
          </cell>
          <cell r="G210" t="str">
            <v>新潟</v>
          </cell>
          <cell r="H210" t="str">
            <v>・</v>
          </cell>
          <cell r="I210" t="str">
            <v>新潟青陵</v>
          </cell>
          <cell r="J210" t="str">
            <v>）</v>
          </cell>
        </row>
        <row r="211">
          <cell r="B211">
            <v>201</v>
          </cell>
          <cell r="C211">
            <v>30962</v>
          </cell>
          <cell r="D211" t="str">
            <v>大橋　真澄</v>
          </cell>
          <cell r="E211">
            <v>3</v>
          </cell>
          <cell r="F211" t="str">
            <v>（</v>
          </cell>
          <cell r="G211" t="str">
            <v>栃木</v>
          </cell>
          <cell r="H211" t="str">
            <v>・</v>
          </cell>
          <cell r="I211" t="str">
            <v>真岡女子</v>
          </cell>
          <cell r="J211" t="str">
            <v>）</v>
          </cell>
        </row>
        <row r="212">
          <cell r="B212">
            <v>202</v>
          </cell>
          <cell r="C212">
            <v>20465</v>
          </cell>
          <cell r="D212" t="str">
            <v>小森　禎子</v>
          </cell>
          <cell r="E212">
            <v>3</v>
          </cell>
          <cell r="F212" t="str">
            <v>（</v>
          </cell>
          <cell r="G212" t="str">
            <v>宮城</v>
          </cell>
          <cell r="H212" t="str">
            <v>・</v>
          </cell>
          <cell r="I212" t="str">
            <v>仙台育英</v>
          </cell>
          <cell r="J212" t="str">
            <v>）</v>
          </cell>
        </row>
        <row r="213">
          <cell r="B213">
            <v>203</v>
          </cell>
          <cell r="C213">
            <v>73363</v>
          </cell>
          <cell r="D213" t="str">
            <v>國田　佳奈</v>
          </cell>
          <cell r="E213">
            <v>3</v>
          </cell>
          <cell r="F213" t="str">
            <v>（</v>
          </cell>
          <cell r="G213" t="str">
            <v>岡山</v>
          </cell>
          <cell r="H213" t="str">
            <v>・</v>
          </cell>
          <cell r="I213" t="str">
            <v>山陽女子</v>
          </cell>
          <cell r="J213" t="str">
            <v>）</v>
          </cell>
        </row>
        <row r="214">
          <cell r="B214">
            <v>204</v>
          </cell>
          <cell r="C214">
            <v>94263</v>
          </cell>
          <cell r="D214" t="str">
            <v>山﨑　梓</v>
          </cell>
          <cell r="E214">
            <v>2</v>
          </cell>
          <cell r="F214" t="str">
            <v>（</v>
          </cell>
          <cell r="G214" t="str">
            <v>長崎</v>
          </cell>
          <cell r="H214" t="str">
            <v>・</v>
          </cell>
          <cell r="I214" t="str">
            <v>鎮西学院</v>
          </cell>
          <cell r="J214" t="str">
            <v>）</v>
          </cell>
        </row>
        <row r="215">
          <cell r="B215">
            <v>205</v>
          </cell>
          <cell r="C215">
            <v>20562</v>
          </cell>
          <cell r="D215" t="str">
            <v>宮川　恵</v>
          </cell>
          <cell r="E215">
            <v>2</v>
          </cell>
          <cell r="F215" t="str">
            <v>（</v>
          </cell>
          <cell r="G215" t="str">
            <v>秋田</v>
          </cell>
          <cell r="H215" t="str">
            <v>・</v>
          </cell>
          <cell r="I215" t="str">
            <v>大曲</v>
          </cell>
          <cell r="J215" t="str">
            <v>）</v>
          </cell>
        </row>
        <row r="216">
          <cell r="B216">
            <v>206</v>
          </cell>
          <cell r="C216">
            <v>31165</v>
          </cell>
          <cell r="D216" t="str">
            <v>八木　真奈美</v>
          </cell>
          <cell r="E216">
            <v>2</v>
          </cell>
          <cell r="F216" t="str">
            <v>（</v>
          </cell>
          <cell r="G216" t="str">
            <v>埼玉</v>
          </cell>
          <cell r="H216" t="str">
            <v>・</v>
          </cell>
          <cell r="I216" t="str">
            <v>本庄第一</v>
          </cell>
          <cell r="J216" t="str">
            <v>）</v>
          </cell>
        </row>
        <row r="217">
          <cell r="B217">
            <v>207</v>
          </cell>
          <cell r="C217">
            <v>62964</v>
          </cell>
          <cell r="D217" t="str">
            <v>松本　実代</v>
          </cell>
          <cell r="E217">
            <v>2</v>
          </cell>
          <cell r="F217" t="str">
            <v>（</v>
          </cell>
          <cell r="G217" t="str">
            <v>奈良</v>
          </cell>
          <cell r="H217" t="str">
            <v>・</v>
          </cell>
          <cell r="I217" t="str">
            <v>奈良女子</v>
          </cell>
          <cell r="J217" t="str">
            <v>）</v>
          </cell>
        </row>
        <row r="218">
          <cell r="B218">
            <v>208</v>
          </cell>
          <cell r="C218">
            <v>52261</v>
          </cell>
          <cell r="D218" t="str">
            <v>川口　明美</v>
          </cell>
          <cell r="E218">
            <v>2</v>
          </cell>
          <cell r="F218" t="str">
            <v>（</v>
          </cell>
          <cell r="G218" t="str">
            <v>静岡</v>
          </cell>
          <cell r="H218" t="str">
            <v>・</v>
          </cell>
          <cell r="I218" t="str">
            <v>清水商業</v>
          </cell>
          <cell r="J218" t="str">
            <v>）</v>
          </cell>
        </row>
        <row r="219">
          <cell r="B219">
            <v>209</v>
          </cell>
          <cell r="C219">
            <v>83964</v>
          </cell>
          <cell r="D219" t="str">
            <v>梶原　一華</v>
          </cell>
          <cell r="E219">
            <v>2</v>
          </cell>
          <cell r="F219" t="str">
            <v>（</v>
          </cell>
          <cell r="G219" t="str">
            <v>高知</v>
          </cell>
          <cell r="H219" t="str">
            <v>・</v>
          </cell>
          <cell r="I219" t="str">
            <v>土佐女子</v>
          </cell>
          <cell r="J219" t="str">
            <v>）</v>
          </cell>
        </row>
        <row r="220">
          <cell r="B220">
            <v>210</v>
          </cell>
          <cell r="C220">
            <v>31465</v>
          </cell>
          <cell r="D220" t="str">
            <v>植月　明子</v>
          </cell>
          <cell r="E220">
            <v>3</v>
          </cell>
          <cell r="F220" t="str">
            <v>（</v>
          </cell>
          <cell r="G220" t="str">
            <v>神奈川</v>
          </cell>
          <cell r="H220" t="str">
            <v>・</v>
          </cell>
          <cell r="I220" t="str">
            <v>白鵬女子</v>
          </cell>
          <cell r="J220" t="str">
            <v>）</v>
          </cell>
        </row>
        <row r="221">
          <cell r="B221">
            <v>211</v>
          </cell>
          <cell r="C221">
            <v>20366</v>
          </cell>
          <cell r="D221" t="str">
            <v>似内　祥英</v>
          </cell>
          <cell r="E221">
            <v>2</v>
          </cell>
          <cell r="F221" t="str">
            <v>（</v>
          </cell>
          <cell r="G221" t="str">
            <v>岩手</v>
          </cell>
          <cell r="H221" t="str">
            <v>・</v>
          </cell>
          <cell r="I221" t="str">
            <v>花巻北</v>
          </cell>
          <cell r="J221" t="str">
            <v>）</v>
          </cell>
        </row>
        <row r="222">
          <cell r="B222">
            <v>212</v>
          </cell>
          <cell r="C222">
            <v>42061</v>
          </cell>
          <cell r="D222" t="str">
            <v>三河　沙織</v>
          </cell>
          <cell r="E222">
            <v>1</v>
          </cell>
          <cell r="F222" t="str">
            <v>（</v>
          </cell>
          <cell r="G222" t="str">
            <v>長野</v>
          </cell>
          <cell r="H222" t="str">
            <v>・</v>
          </cell>
          <cell r="I222" t="str">
            <v>松本松南</v>
          </cell>
          <cell r="J222" t="str">
            <v>）</v>
          </cell>
        </row>
        <row r="223">
          <cell r="B223">
            <v>213</v>
          </cell>
          <cell r="C223">
            <v>73164</v>
          </cell>
          <cell r="D223" t="str">
            <v>山口　詠愛</v>
          </cell>
          <cell r="E223">
            <v>3</v>
          </cell>
          <cell r="F223" t="str">
            <v>（</v>
          </cell>
          <cell r="G223" t="str">
            <v>鳥取</v>
          </cell>
          <cell r="H223" t="str">
            <v>・</v>
          </cell>
          <cell r="I223" t="str">
            <v>青谷</v>
          </cell>
          <cell r="J223" t="str">
            <v>）</v>
          </cell>
        </row>
        <row r="224">
          <cell r="B224">
            <v>214</v>
          </cell>
          <cell r="C224">
            <v>62867</v>
          </cell>
          <cell r="D224" t="str">
            <v>三長　沙織</v>
          </cell>
          <cell r="E224">
            <v>2</v>
          </cell>
          <cell r="F224" t="str">
            <v>（</v>
          </cell>
          <cell r="G224" t="str">
            <v>兵庫</v>
          </cell>
          <cell r="H224" t="str">
            <v>・</v>
          </cell>
          <cell r="I224" t="str">
            <v>洲本</v>
          </cell>
          <cell r="J224" t="str">
            <v>）</v>
          </cell>
        </row>
        <row r="225">
          <cell r="B225">
            <v>215</v>
          </cell>
          <cell r="C225">
            <v>94361</v>
          </cell>
          <cell r="D225" t="str">
            <v>潮崎　由香</v>
          </cell>
          <cell r="E225">
            <v>3</v>
          </cell>
          <cell r="F225" t="str">
            <v>（</v>
          </cell>
          <cell r="G225" t="str">
            <v>熊本</v>
          </cell>
          <cell r="H225" t="str">
            <v>・</v>
          </cell>
          <cell r="I225" t="str">
            <v>慶誠</v>
          </cell>
          <cell r="J225" t="str">
            <v>）</v>
          </cell>
        </row>
      </sheetData>
      <sheetData sheetId="13" refreshError="1"/>
      <sheetData sheetId="1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hukuokatakkyuno@yahoo.co.jp"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2:E32"/>
  <sheetViews>
    <sheetView tabSelected="1" workbookViewId="0">
      <selection activeCell="C1" sqref="C1"/>
    </sheetView>
  </sheetViews>
  <sheetFormatPr defaultColWidth="8.7265625" defaultRowHeight="18" x14ac:dyDescent="0.2"/>
  <cols>
    <col min="1" max="16384" width="8.7265625" style="2"/>
  </cols>
  <sheetData>
    <row r="2" spans="1:5" ht="25" customHeight="1" x14ac:dyDescent="0.2">
      <c r="A2" s="38" t="s">
        <v>133</v>
      </c>
      <c r="E2" s="2" t="s">
        <v>134</v>
      </c>
    </row>
    <row r="3" spans="1:5" ht="25" customHeight="1" x14ac:dyDescent="0.2">
      <c r="A3" s="2">
        <v>1</v>
      </c>
      <c r="B3" s="2" t="s">
        <v>193</v>
      </c>
    </row>
    <row r="4" spans="1:5" ht="25" customHeight="1" x14ac:dyDescent="0.2">
      <c r="C4" s="2" t="s">
        <v>135</v>
      </c>
    </row>
    <row r="5" spans="1:5" ht="25" customHeight="1" x14ac:dyDescent="0.2">
      <c r="C5" s="63" t="s">
        <v>136</v>
      </c>
    </row>
    <row r="6" spans="1:5" ht="25" customHeight="1" x14ac:dyDescent="0.2">
      <c r="C6" s="2" t="s">
        <v>206</v>
      </c>
    </row>
    <row r="7" spans="1:5" ht="25" customHeight="1" x14ac:dyDescent="0.2">
      <c r="C7" s="2" t="s">
        <v>205</v>
      </c>
    </row>
    <row r="8" spans="1:5" ht="25" customHeight="1" x14ac:dyDescent="0.2">
      <c r="A8" s="2">
        <v>2</v>
      </c>
      <c r="B8" s="2" t="s">
        <v>194</v>
      </c>
    </row>
    <row r="9" spans="1:5" ht="25" customHeight="1" x14ac:dyDescent="0.2">
      <c r="C9" s="2" t="s">
        <v>137</v>
      </c>
    </row>
    <row r="10" spans="1:5" ht="25" customHeight="1" x14ac:dyDescent="0.2">
      <c r="C10" s="2" t="s">
        <v>138</v>
      </c>
    </row>
    <row r="11" spans="1:5" ht="25" customHeight="1" x14ac:dyDescent="0.2">
      <c r="C11" s="40" t="s">
        <v>195</v>
      </c>
    </row>
    <row r="12" spans="1:5" ht="25" customHeight="1" x14ac:dyDescent="0.2">
      <c r="C12" s="2" t="s">
        <v>139</v>
      </c>
    </row>
    <row r="13" spans="1:5" ht="25" customHeight="1" x14ac:dyDescent="0.2">
      <c r="C13" s="40" t="s">
        <v>196</v>
      </c>
    </row>
    <row r="14" spans="1:5" ht="25" customHeight="1" x14ac:dyDescent="0.2">
      <c r="C14" s="40" t="s">
        <v>204</v>
      </c>
    </row>
    <row r="15" spans="1:5" ht="25" customHeight="1" x14ac:dyDescent="0.2">
      <c r="A15" s="2">
        <v>3</v>
      </c>
      <c r="B15" s="2" t="s">
        <v>147</v>
      </c>
      <c r="C15" s="40"/>
    </row>
    <row r="16" spans="1:5" ht="25" customHeight="1" x14ac:dyDescent="0.2">
      <c r="C16" s="2" t="s">
        <v>140</v>
      </c>
    </row>
    <row r="17" spans="1:3" ht="25" customHeight="1" x14ac:dyDescent="0.2">
      <c r="A17" s="2">
        <v>4</v>
      </c>
      <c r="B17" s="2" t="s">
        <v>141</v>
      </c>
    </row>
    <row r="18" spans="1:3" ht="25" customHeight="1" x14ac:dyDescent="0.2">
      <c r="C18" s="2" t="s">
        <v>142</v>
      </c>
    </row>
    <row r="19" spans="1:3" ht="25" customHeight="1" x14ac:dyDescent="0.2">
      <c r="A19" s="2">
        <v>5</v>
      </c>
      <c r="B19" s="2" t="s">
        <v>143</v>
      </c>
    </row>
    <row r="20" spans="1:3" ht="25" customHeight="1" x14ac:dyDescent="0.2">
      <c r="C20" s="41" t="s">
        <v>144</v>
      </c>
    </row>
    <row r="21" spans="1:3" ht="25" customHeight="1" x14ac:dyDescent="0.2">
      <c r="C21" s="40" t="s">
        <v>145</v>
      </c>
    </row>
    <row r="22" spans="1:3" ht="25" customHeight="1" x14ac:dyDescent="0.2">
      <c r="C22" s="2" t="s">
        <v>146</v>
      </c>
    </row>
    <row r="23" spans="1:3" ht="25" customHeight="1" x14ac:dyDescent="0.2"/>
    <row r="24" spans="1:3" ht="25" customHeight="1" x14ac:dyDescent="0.2"/>
    <row r="25" spans="1:3" ht="25" customHeight="1" x14ac:dyDescent="0.2"/>
    <row r="26" spans="1:3" ht="25" customHeight="1" x14ac:dyDescent="0.2"/>
    <row r="27" spans="1:3" ht="25" customHeight="1" x14ac:dyDescent="0.2"/>
    <row r="28" spans="1:3" ht="25" customHeight="1" x14ac:dyDescent="0.2"/>
    <row r="29" spans="1:3" ht="25" customHeight="1" x14ac:dyDescent="0.2"/>
    <row r="30" spans="1:3" ht="25" customHeight="1" x14ac:dyDescent="0.2"/>
    <row r="31" spans="1:3" ht="25" customHeight="1" x14ac:dyDescent="0.2"/>
    <row r="32" spans="1:3" ht="25" customHeight="1" x14ac:dyDescent="0.2">
      <c r="C32" s="39"/>
    </row>
  </sheetData>
  <phoneticPr fontId="1"/>
  <hyperlinks>
    <hyperlink ref="C20" r:id="rId1" display="hukuokatakkyuno@yahoo.co.jp" xr:uid="{00000000-0004-0000-0000-000000000000}"/>
  </hyperlinks>
  <pageMargins left="0.7" right="0.7" top="0.75" bottom="0.75" header="0.3" footer="0.3"/>
  <pageSetup paperSize="9" orientation="portrait" horizontalDpi="300" verticalDpi="3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theme="4"/>
  </sheetPr>
  <dimension ref="A1:S39"/>
  <sheetViews>
    <sheetView workbookViewId="0">
      <selection activeCell="C4" sqref="C4:L4"/>
    </sheetView>
  </sheetViews>
  <sheetFormatPr defaultRowHeight="13" x14ac:dyDescent="0.2"/>
  <cols>
    <col min="1" max="1" width="3.90625" customWidth="1"/>
    <col min="2" max="4" width="10.6328125" customWidth="1"/>
    <col min="5" max="6" width="5" customWidth="1"/>
    <col min="7" max="7" width="3.90625" customWidth="1"/>
    <col min="8" max="10" width="10.6328125" customWidth="1"/>
    <col min="11" max="12" width="5" customWidth="1"/>
    <col min="13" max="13" width="2.08984375" customWidth="1"/>
    <col min="14" max="14" width="9.26953125" bestFit="1" customWidth="1"/>
    <col min="15" max="15" width="22.08984375" customWidth="1"/>
    <col min="247" max="249" width="3.90625" customWidth="1"/>
    <col min="250" max="250" width="3.08984375" customWidth="1"/>
    <col min="251" max="255" width="3.90625" customWidth="1"/>
    <col min="256" max="256" width="6.08984375" customWidth="1"/>
    <col min="257" max="260" width="3.90625" customWidth="1"/>
    <col min="261" max="261" width="3.08984375" customWidth="1"/>
    <col min="262" max="265" width="3.90625" customWidth="1"/>
    <col min="266" max="266" width="6.08984375" customWidth="1"/>
    <col min="267" max="267" width="3.453125" customWidth="1"/>
    <col min="268" max="268" width="4.08984375" customWidth="1"/>
    <col min="269" max="271" width="3.7265625" customWidth="1"/>
    <col min="503" max="505" width="3.90625" customWidth="1"/>
    <col min="506" max="506" width="3.08984375" customWidth="1"/>
    <col min="507" max="511" width="3.90625" customWidth="1"/>
    <col min="512" max="512" width="6.08984375" customWidth="1"/>
    <col min="513" max="516" width="3.90625" customWidth="1"/>
    <col min="517" max="517" width="3.08984375" customWidth="1"/>
    <col min="518" max="521" width="3.90625" customWidth="1"/>
    <col min="522" max="522" width="6.08984375" customWidth="1"/>
    <col min="523" max="523" width="3.453125" customWidth="1"/>
    <col min="524" max="524" width="4.08984375" customWidth="1"/>
    <col min="525" max="527" width="3.7265625" customWidth="1"/>
    <col min="759" max="761" width="3.90625" customWidth="1"/>
    <col min="762" max="762" width="3.08984375" customWidth="1"/>
    <col min="763" max="767" width="3.90625" customWidth="1"/>
    <col min="768" max="768" width="6.08984375" customWidth="1"/>
    <col min="769" max="772" width="3.90625" customWidth="1"/>
    <col min="773" max="773" width="3.08984375" customWidth="1"/>
    <col min="774" max="777" width="3.90625" customWidth="1"/>
    <col min="778" max="778" width="6.08984375" customWidth="1"/>
    <col min="779" max="779" width="3.453125" customWidth="1"/>
    <col min="780" max="780" width="4.08984375" customWidth="1"/>
    <col min="781" max="783" width="3.7265625" customWidth="1"/>
    <col min="1015" max="1017" width="3.90625" customWidth="1"/>
    <col min="1018" max="1018" width="3.08984375" customWidth="1"/>
    <col min="1019" max="1023" width="3.90625" customWidth="1"/>
    <col min="1024" max="1024" width="6.08984375" customWidth="1"/>
    <col min="1025" max="1028" width="3.90625" customWidth="1"/>
    <col min="1029" max="1029" width="3.08984375" customWidth="1"/>
    <col min="1030" max="1033" width="3.90625" customWidth="1"/>
    <col min="1034" max="1034" width="6.08984375" customWidth="1"/>
    <col min="1035" max="1035" width="3.453125" customWidth="1"/>
    <col min="1036" max="1036" width="4.08984375" customWidth="1"/>
    <col min="1037" max="1039" width="3.7265625" customWidth="1"/>
    <col min="1271" max="1273" width="3.90625" customWidth="1"/>
    <col min="1274" max="1274" width="3.08984375" customWidth="1"/>
    <col min="1275" max="1279" width="3.90625" customWidth="1"/>
    <col min="1280" max="1280" width="6.08984375" customWidth="1"/>
    <col min="1281" max="1284" width="3.90625" customWidth="1"/>
    <col min="1285" max="1285" width="3.08984375" customWidth="1"/>
    <col min="1286" max="1289" width="3.90625" customWidth="1"/>
    <col min="1290" max="1290" width="6.08984375" customWidth="1"/>
    <col min="1291" max="1291" width="3.453125" customWidth="1"/>
    <col min="1292" max="1292" width="4.08984375" customWidth="1"/>
    <col min="1293" max="1295" width="3.7265625" customWidth="1"/>
    <col min="1527" max="1529" width="3.90625" customWidth="1"/>
    <col min="1530" max="1530" width="3.08984375" customWidth="1"/>
    <col min="1531" max="1535" width="3.90625" customWidth="1"/>
    <col min="1536" max="1536" width="6.08984375" customWidth="1"/>
    <col min="1537" max="1540" width="3.90625" customWidth="1"/>
    <col min="1541" max="1541" width="3.08984375" customWidth="1"/>
    <col min="1542" max="1545" width="3.90625" customWidth="1"/>
    <col min="1546" max="1546" width="6.08984375" customWidth="1"/>
    <col min="1547" max="1547" width="3.453125" customWidth="1"/>
    <col min="1548" max="1548" width="4.08984375" customWidth="1"/>
    <col min="1549" max="1551" width="3.7265625" customWidth="1"/>
    <col min="1783" max="1785" width="3.90625" customWidth="1"/>
    <col min="1786" max="1786" width="3.08984375" customWidth="1"/>
    <col min="1787" max="1791" width="3.90625" customWidth="1"/>
    <col min="1792" max="1792" width="6.08984375" customWidth="1"/>
    <col min="1793" max="1796" width="3.90625" customWidth="1"/>
    <col min="1797" max="1797" width="3.08984375" customWidth="1"/>
    <col min="1798" max="1801" width="3.90625" customWidth="1"/>
    <col min="1802" max="1802" width="6.08984375" customWidth="1"/>
    <col min="1803" max="1803" width="3.453125" customWidth="1"/>
    <col min="1804" max="1804" width="4.08984375" customWidth="1"/>
    <col min="1805" max="1807" width="3.7265625" customWidth="1"/>
    <col min="2039" max="2041" width="3.90625" customWidth="1"/>
    <col min="2042" max="2042" width="3.08984375" customWidth="1"/>
    <col min="2043" max="2047" width="3.90625" customWidth="1"/>
    <col min="2048" max="2048" width="6.08984375" customWidth="1"/>
    <col min="2049" max="2052" width="3.90625" customWidth="1"/>
    <col min="2053" max="2053" width="3.08984375" customWidth="1"/>
    <col min="2054" max="2057" width="3.90625" customWidth="1"/>
    <col min="2058" max="2058" width="6.08984375" customWidth="1"/>
    <col min="2059" max="2059" width="3.453125" customWidth="1"/>
    <col min="2060" max="2060" width="4.08984375" customWidth="1"/>
    <col min="2061" max="2063" width="3.7265625" customWidth="1"/>
    <col min="2295" max="2297" width="3.90625" customWidth="1"/>
    <col min="2298" max="2298" width="3.08984375" customWidth="1"/>
    <col min="2299" max="2303" width="3.90625" customWidth="1"/>
    <col min="2304" max="2304" width="6.08984375" customWidth="1"/>
    <col min="2305" max="2308" width="3.90625" customWidth="1"/>
    <col min="2309" max="2309" width="3.08984375" customWidth="1"/>
    <col min="2310" max="2313" width="3.90625" customWidth="1"/>
    <col min="2314" max="2314" width="6.08984375" customWidth="1"/>
    <col min="2315" max="2315" width="3.453125" customWidth="1"/>
    <col min="2316" max="2316" width="4.08984375" customWidth="1"/>
    <col min="2317" max="2319" width="3.7265625" customWidth="1"/>
    <col min="2551" max="2553" width="3.90625" customWidth="1"/>
    <col min="2554" max="2554" width="3.08984375" customWidth="1"/>
    <col min="2555" max="2559" width="3.90625" customWidth="1"/>
    <col min="2560" max="2560" width="6.08984375" customWidth="1"/>
    <col min="2561" max="2564" width="3.90625" customWidth="1"/>
    <col min="2565" max="2565" width="3.08984375" customWidth="1"/>
    <col min="2566" max="2569" width="3.90625" customWidth="1"/>
    <col min="2570" max="2570" width="6.08984375" customWidth="1"/>
    <col min="2571" max="2571" width="3.453125" customWidth="1"/>
    <col min="2572" max="2572" width="4.08984375" customWidth="1"/>
    <col min="2573" max="2575" width="3.7265625" customWidth="1"/>
    <col min="2807" max="2809" width="3.90625" customWidth="1"/>
    <col min="2810" max="2810" width="3.08984375" customWidth="1"/>
    <col min="2811" max="2815" width="3.90625" customWidth="1"/>
    <col min="2816" max="2816" width="6.08984375" customWidth="1"/>
    <col min="2817" max="2820" width="3.90625" customWidth="1"/>
    <col min="2821" max="2821" width="3.08984375" customWidth="1"/>
    <col min="2822" max="2825" width="3.90625" customWidth="1"/>
    <col min="2826" max="2826" width="6.08984375" customWidth="1"/>
    <col min="2827" max="2827" width="3.453125" customWidth="1"/>
    <col min="2828" max="2828" width="4.08984375" customWidth="1"/>
    <col min="2829" max="2831" width="3.7265625" customWidth="1"/>
    <col min="3063" max="3065" width="3.90625" customWidth="1"/>
    <col min="3066" max="3066" width="3.08984375" customWidth="1"/>
    <col min="3067" max="3071" width="3.90625" customWidth="1"/>
    <col min="3072" max="3072" width="6.08984375" customWidth="1"/>
    <col min="3073" max="3076" width="3.90625" customWidth="1"/>
    <col min="3077" max="3077" width="3.08984375" customWidth="1"/>
    <col min="3078" max="3081" width="3.90625" customWidth="1"/>
    <col min="3082" max="3082" width="6.08984375" customWidth="1"/>
    <col min="3083" max="3083" width="3.453125" customWidth="1"/>
    <col min="3084" max="3084" width="4.08984375" customWidth="1"/>
    <col min="3085" max="3087" width="3.7265625" customWidth="1"/>
    <col min="3319" max="3321" width="3.90625" customWidth="1"/>
    <col min="3322" max="3322" width="3.08984375" customWidth="1"/>
    <col min="3323" max="3327" width="3.90625" customWidth="1"/>
    <col min="3328" max="3328" width="6.08984375" customWidth="1"/>
    <col min="3329" max="3332" width="3.90625" customWidth="1"/>
    <col min="3333" max="3333" width="3.08984375" customWidth="1"/>
    <col min="3334" max="3337" width="3.90625" customWidth="1"/>
    <col min="3338" max="3338" width="6.08984375" customWidth="1"/>
    <col min="3339" max="3339" width="3.453125" customWidth="1"/>
    <col min="3340" max="3340" width="4.08984375" customWidth="1"/>
    <col min="3341" max="3343" width="3.7265625" customWidth="1"/>
    <col min="3575" max="3577" width="3.90625" customWidth="1"/>
    <col min="3578" max="3578" width="3.08984375" customWidth="1"/>
    <col min="3579" max="3583" width="3.90625" customWidth="1"/>
    <col min="3584" max="3584" width="6.08984375" customWidth="1"/>
    <col min="3585" max="3588" width="3.90625" customWidth="1"/>
    <col min="3589" max="3589" width="3.08984375" customWidth="1"/>
    <col min="3590" max="3593" width="3.90625" customWidth="1"/>
    <col min="3594" max="3594" width="6.08984375" customWidth="1"/>
    <col min="3595" max="3595" width="3.453125" customWidth="1"/>
    <col min="3596" max="3596" width="4.08984375" customWidth="1"/>
    <col min="3597" max="3599" width="3.7265625" customWidth="1"/>
    <col min="3831" max="3833" width="3.90625" customWidth="1"/>
    <col min="3834" max="3834" width="3.08984375" customWidth="1"/>
    <col min="3835" max="3839" width="3.90625" customWidth="1"/>
    <col min="3840" max="3840" width="6.08984375" customWidth="1"/>
    <col min="3841" max="3844" width="3.90625" customWidth="1"/>
    <col min="3845" max="3845" width="3.08984375" customWidth="1"/>
    <col min="3846" max="3849" width="3.90625" customWidth="1"/>
    <col min="3850" max="3850" width="6.08984375" customWidth="1"/>
    <col min="3851" max="3851" width="3.453125" customWidth="1"/>
    <col min="3852" max="3852" width="4.08984375" customWidth="1"/>
    <col min="3853" max="3855" width="3.7265625" customWidth="1"/>
    <col min="4087" max="4089" width="3.90625" customWidth="1"/>
    <col min="4090" max="4090" width="3.08984375" customWidth="1"/>
    <col min="4091" max="4095" width="3.90625" customWidth="1"/>
    <col min="4096" max="4096" width="6.08984375" customWidth="1"/>
    <col min="4097" max="4100" width="3.90625" customWidth="1"/>
    <col min="4101" max="4101" width="3.08984375" customWidth="1"/>
    <col min="4102" max="4105" width="3.90625" customWidth="1"/>
    <col min="4106" max="4106" width="6.08984375" customWidth="1"/>
    <col min="4107" max="4107" width="3.453125" customWidth="1"/>
    <col min="4108" max="4108" width="4.08984375" customWidth="1"/>
    <col min="4109" max="4111" width="3.7265625" customWidth="1"/>
    <col min="4343" max="4345" width="3.90625" customWidth="1"/>
    <col min="4346" max="4346" width="3.08984375" customWidth="1"/>
    <col min="4347" max="4351" width="3.90625" customWidth="1"/>
    <col min="4352" max="4352" width="6.08984375" customWidth="1"/>
    <col min="4353" max="4356" width="3.90625" customWidth="1"/>
    <col min="4357" max="4357" width="3.08984375" customWidth="1"/>
    <col min="4358" max="4361" width="3.90625" customWidth="1"/>
    <col min="4362" max="4362" width="6.08984375" customWidth="1"/>
    <col min="4363" max="4363" width="3.453125" customWidth="1"/>
    <col min="4364" max="4364" width="4.08984375" customWidth="1"/>
    <col min="4365" max="4367" width="3.7265625" customWidth="1"/>
    <col min="4599" max="4601" width="3.90625" customWidth="1"/>
    <col min="4602" max="4602" width="3.08984375" customWidth="1"/>
    <col min="4603" max="4607" width="3.90625" customWidth="1"/>
    <col min="4608" max="4608" width="6.08984375" customWidth="1"/>
    <col min="4609" max="4612" width="3.90625" customWidth="1"/>
    <col min="4613" max="4613" width="3.08984375" customWidth="1"/>
    <col min="4614" max="4617" width="3.90625" customWidth="1"/>
    <col min="4618" max="4618" width="6.08984375" customWidth="1"/>
    <col min="4619" max="4619" width="3.453125" customWidth="1"/>
    <col min="4620" max="4620" width="4.08984375" customWidth="1"/>
    <col min="4621" max="4623" width="3.7265625" customWidth="1"/>
    <col min="4855" max="4857" width="3.90625" customWidth="1"/>
    <col min="4858" max="4858" width="3.08984375" customWidth="1"/>
    <col min="4859" max="4863" width="3.90625" customWidth="1"/>
    <col min="4864" max="4864" width="6.08984375" customWidth="1"/>
    <col min="4865" max="4868" width="3.90625" customWidth="1"/>
    <col min="4869" max="4869" width="3.08984375" customWidth="1"/>
    <col min="4870" max="4873" width="3.90625" customWidth="1"/>
    <col min="4874" max="4874" width="6.08984375" customWidth="1"/>
    <col min="4875" max="4875" width="3.453125" customWidth="1"/>
    <col min="4876" max="4876" width="4.08984375" customWidth="1"/>
    <col min="4877" max="4879" width="3.7265625" customWidth="1"/>
    <col min="5111" max="5113" width="3.90625" customWidth="1"/>
    <col min="5114" max="5114" width="3.08984375" customWidth="1"/>
    <col min="5115" max="5119" width="3.90625" customWidth="1"/>
    <col min="5120" max="5120" width="6.08984375" customWidth="1"/>
    <col min="5121" max="5124" width="3.90625" customWidth="1"/>
    <col min="5125" max="5125" width="3.08984375" customWidth="1"/>
    <col min="5126" max="5129" width="3.90625" customWidth="1"/>
    <col min="5130" max="5130" width="6.08984375" customWidth="1"/>
    <col min="5131" max="5131" width="3.453125" customWidth="1"/>
    <col min="5132" max="5132" width="4.08984375" customWidth="1"/>
    <col min="5133" max="5135" width="3.7265625" customWidth="1"/>
    <col min="5367" max="5369" width="3.90625" customWidth="1"/>
    <col min="5370" max="5370" width="3.08984375" customWidth="1"/>
    <col min="5371" max="5375" width="3.90625" customWidth="1"/>
    <col min="5376" max="5376" width="6.08984375" customWidth="1"/>
    <col min="5377" max="5380" width="3.90625" customWidth="1"/>
    <col min="5381" max="5381" width="3.08984375" customWidth="1"/>
    <col min="5382" max="5385" width="3.90625" customWidth="1"/>
    <col min="5386" max="5386" width="6.08984375" customWidth="1"/>
    <col min="5387" max="5387" width="3.453125" customWidth="1"/>
    <col min="5388" max="5388" width="4.08984375" customWidth="1"/>
    <col min="5389" max="5391" width="3.7265625" customWidth="1"/>
    <col min="5623" max="5625" width="3.90625" customWidth="1"/>
    <col min="5626" max="5626" width="3.08984375" customWidth="1"/>
    <col min="5627" max="5631" width="3.90625" customWidth="1"/>
    <col min="5632" max="5632" width="6.08984375" customWidth="1"/>
    <col min="5633" max="5636" width="3.90625" customWidth="1"/>
    <col min="5637" max="5637" width="3.08984375" customWidth="1"/>
    <col min="5638" max="5641" width="3.90625" customWidth="1"/>
    <col min="5642" max="5642" width="6.08984375" customWidth="1"/>
    <col min="5643" max="5643" width="3.453125" customWidth="1"/>
    <col min="5644" max="5644" width="4.08984375" customWidth="1"/>
    <col min="5645" max="5647" width="3.7265625" customWidth="1"/>
    <col min="5879" max="5881" width="3.90625" customWidth="1"/>
    <col min="5882" max="5882" width="3.08984375" customWidth="1"/>
    <col min="5883" max="5887" width="3.90625" customWidth="1"/>
    <col min="5888" max="5888" width="6.08984375" customWidth="1"/>
    <col min="5889" max="5892" width="3.90625" customWidth="1"/>
    <col min="5893" max="5893" width="3.08984375" customWidth="1"/>
    <col min="5894" max="5897" width="3.90625" customWidth="1"/>
    <col min="5898" max="5898" width="6.08984375" customWidth="1"/>
    <col min="5899" max="5899" width="3.453125" customWidth="1"/>
    <col min="5900" max="5900" width="4.08984375" customWidth="1"/>
    <col min="5901" max="5903" width="3.7265625" customWidth="1"/>
    <col min="6135" max="6137" width="3.90625" customWidth="1"/>
    <col min="6138" max="6138" width="3.08984375" customWidth="1"/>
    <col min="6139" max="6143" width="3.90625" customWidth="1"/>
    <col min="6144" max="6144" width="6.08984375" customWidth="1"/>
    <col min="6145" max="6148" width="3.90625" customWidth="1"/>
    <col min="6149" max="6149" width="3.08984375" customWidth="1"/>
    <col min="6150" max="6153" width="3.90625" customWidth="1"/>
    <col min="6154" max="6154" width="6.08984375" customWidth="1"/>
    <col min="6155" max="6155" width="3.453125" customWidth="1"/>
    <col min="6156" max="6156" width="4.08984375" customWidth="1"/>
    <col min="6157" max="6159" width="3.7265625" customWidth="1"/>
    <col min="6391" max="6393" width="3.90625" customWidth="1"/>
    <col min="6394" max="6394" width="3.08984375" customWidth="1"/>
    <col min="6395" max="6399" width="3.90625" customWidth="1"/>
    <col min="6400" max="6400" width="6.08984375" customWidth="1"/>
    <col min="6401" max="6404" width="3.90625" customWidth="1"/>
    <col min="6405" max="6405" width="3.08984375" customWidth="1"/>
    <col min="6406" max="6409" width="3.90625" customWidth="1"/>
    <col min="6410" max="6410" width="6.08984375" customWidth="1"/>
    <col min="6411" max="6411" width="3.453125" customWidth="1"/>
    <col min="6412" max="6412" width="4.08984375" customWidth="1"/>
    <col min="6413" max="6415" width="3.7265625" customWidth="1"/>
    <col min="6647" max="6649" width="3.90625" customWidth="1"/>
    <col min="6650" max="6650" width="3.08984375" customWidth="1"/>
    <col min="6651" max="6655" width="3.90625" customWidth="1"/>
    <col min="6656" max="6656" width="6.08984375" customWidth="1"/>
    <col min="6657" max="6660" width="3.90625" customWidth="1"/>
    <col min="6661" max="6661" width="3.08984375" customWidth="1"/>
    <col min="6662" max="6665" width="3.90625" customWidth="1"/>
    <col min="6666" max="6666" width="6.08984375" customWidth="1"/>
    <col min="6667" max="6667" width="3.453125" customWidth="1"/>
    <col min="6668" max="6668" width="4.08984375" customWidth="1"/>
    <col min="6669" max="6671" width="3.7265625" customWidth="1"/>
    <col min="6903" max="6905" width="3.90625" customWidth="1"/>
    <col min="6906" max="6906" width="3.08984375" customWidth="1"/>
    <col min="6907" max="6911" width="3.90625" customWidth="1"/>
    <col min="6912" max="6912" width="6.08984375" customWidth="1"/>
    <col min="6913" max="6916" width="3.90625" customWidth="1"/>
    <col min="6917" max="6917" width="3.08984375" customWidth="1"/>
    <col min="6918" max="6921" width="3.90625" customWidth="1"/>
    <col min="6922" max="6922" width="6.08984375" customWidth="1"/>
    <col min="6923" max="6923" width="3.453125" customWidth="1"/>
    <col min="6924" max="6924" width="4.08984375" customWidth="1"/>
    <col min="6925" max="6927" width="3.7265625" customWidth="1"/>
    <col min="7159" max="7161" width="3.90625" customWidth="1"/>
    <col min="7162" max="7162" width="3.08984375" customWidth="1"/>
    <col min="7163" max="7167" width="3.90625" customWidth="1"/>
    <col min="7168" max="7168" width="6.08984375" customWidth="1"/>
    <col min="7169" max="7172" width="3.90625" customWidth="1"/>
    <col min="7173" max="7173" width="3.08984375" customWidth="1"/>
    <col min="7174" max="7177" width="3.90625" customWidth="1"/>
    <col min="7178" max="7178" width="6.08984375" customWidth="1"/>
    <col min="7179" max="7179" width="3.453125" customWidth="1"/>
    <col min="7180" max="7180" width="4.08984375" customWidth="1"/>
    <col min="7181" max="7183" width="3.7265625" customWidth="1"/>
    <col min="7415" max="7417" width="3.90625" customWidth="1"/>
    <col min="7418" max="7418" width="3.08984375" customWidth="1"/>
    <col min="7419" max="7423" width="3.90625" customWidth="1"/>
    <col min="7424" max="7424" width="6.08984375" customWidth="1"/>
    <col min="7425" max="7428" width="3.90625" customWidth="1"/>
    <col min="7429" max="7429" width="3.08984375" customWidth="1"/>
    <col min="7430" max="7433" width="3.90625" customWidth="1"/>
    <col min="7434" max="7434" width="6.08984375" customWidth="1"/>
    <col min="7435" max="7435" width="3.453125" customWidth="1"/>
    <col min="7436" max="7436" width="4.08984375" customWidth="1"/>
    <col min="7437" max="7439" width="3.7265625" customWidth="1"/>
    <col min="7671" max="7673" width="3.90625" customWidth="1"/>
    <col min="7674" max="7674" width="3.08984375" customWidth="1"/>
    <col min="7675" max="7679" width="3.90625" customWidth="1"/>
    <col min="7680" max="7680" width="6.08984375" customWidth="1"/>
    <col min="7681" max="7684" width="3.90625" customWidth="1"/>
    <col min="7685" max="7685" width="3.08984375" customWidth="1"/>
    <col min="7686" max="7689" width="3.90625" customWidth="1"/>
    <col min="7690" max="7690" width="6.08984375" customWidth="1"/>
    <col min="7691" max="7691" width="3.453125" customWidth="1"/>
    <col min="7692" max="7692" width="4.08984375" customWidth="1"/>
    <col min="7693" max="7695" width="3.7265625" customWidth="1"/>
    <col min="7927" max="7929" width="3.90625" customWidth="1"/>
    <col min="7930" max="7930" width="3.08984375" customWidth="1"/>
    <col min="7931" max="7935" width="3.90625" customWidth="1"/>
    <col min="7936" max="7936" width="6.08984375" customWidth="1"/>
    <col min="7937" max="7940" width="3.90625" customWidth="1"/>
    <col min="7941" max="7941" width="3.08984375" customWidth="1"/>
    <col min="7942" max="7945" width="3.90625" customWidth="1"/>
    <col min="7946" max="7946" width="6.08984375" customWidth="1"/>
    <col min="7947" max="7947" width="3.453125" customWidth="1"/>
    <col min="7948" max="7948" width="4.08984375" customWidth="1"/>
    <col min="7949" max="7951" width="3.7265625" customWidth="1"/>
    <col min="8183" max="8185" width="3.90625" customWidth="1"/>
    <col min="8186" max="8186" width="3.08984375" customWidth="1"/>
    <col min="8187" max="8191" width="3.90625" customWidth="1"/>
    <col min="8192" max="8192" width="6.08984375" customWidth="1"/>
    <col min="8193" max="8196" width="3.90625" customWidth="1"/>
    <col min="8197" max="8197" width="3.08984375" customWidth="1"/>
    <col min="8198" max="8201" width="3.90625" customWidth="1"/>
    <col min="8202" max="8202" width="6.08984375" customWidth="1"/>
    <col min="8203" max="8203" width="3.453125" customWidth="1"/>
    <col min="8204" max="8204" width="4.08984375" customWidth="1"/>
    <col min="8205" max="8207" width="3.7265625" customWidth="1"/>
    <col min="8439" max="8441" width="3.90625" customWidth="1"/>
    <col min="8442" max="8442" width="3.08984375" customWidth="1"/>
    <col min="8443" max="8447" width="3.90625" customWidth="1"/>
    <col min="8448" max="8448" width="6.08984375" customWidth="1"/>
    <col min="8449" max="8452" width="3.90625" customWidth="1"/>
    <col min="8453" max="8453" width="3.08984375" customWidth="1"/>
    <col min="8454" max="8457" width="3.90625" customWidth="1"/>
    <col min="8458" max="8458" width="6.08984375" customWidth="1"/>
    <col min="8459" max="8459" width="3.453125" customWidth="1"/>
    <col min="8460" max="8460" width="4.08984375" customWidth="1"/>
    <col min="8461" max="8463" width="3.7265625" customWidth="1"/>
    <col min="8695" max="8697" width="3.90625" customWidth="1"/>
    <col min="8698" max="8698" width="3.08984375" customWidth="1"/>
    <col min="8699" max="8703" width="3.90625" customWidth="1"/>
    <col min="8704" max="8704" width="6.08984375" customWidth="1"/>
    <col min="8705" max="8708" width="3.90625" customWidth="1"/>
    <col min="8709" max="8709" width="3.08984375" customWidth="1"/>
    <col min="8710" max="8713" width="3.90625" customWidth="1"/>
    <col min="8714" max="8714" width="6.08984375" customWidth="1"/>
    <col min="8715" max="8715" width="3.453125" customWidth="1"/>
    <col min="8716" max="8716" width="4.08984375" customWidth="1"/>
    <col min="8717" max="8719" width="3.7265625" customWidth="1"/>
    <col min="8951" max="8953" width="3.90625" customWidth="1"/>
    <col min="8954" max="8954" width="3.08984375" customWidth="1"/>
    <col min="8955" max="8959" width="3.90625" customWidth="1"/>
    <col min="8960" max="8960" width="6.08984375" customWidth="1"/>
    <col min="8961" max="8964" width="3.90625" customWidth="1"/>
    <col min="8965" max="8965" width="3.08984375" customWidth="1"/>
    <col min="8966" max="8969" width="3.90625" customWidth="1"/>
    <col min="8970" max="8970" width="6.08984375" customWidth="1"/>
    <col min="8971" max="8971" width="3.453125" customWidth="1"/>
    <col min="8972" max="8972" width="4.08984375" customWidth="1"/>
    <col min="8973" max="8975" width="3.7265625" customWidth="1"/>
    <col min="9207" max="9209" width="3.90625" customWidth="1"/>
    <col min="9210" max="9210" width="3.08984375" customWidth="1"/>
    <col min="9211" max="9215" width="3.90625" customWidth="1"/>
    <col min="9216" max="9216" width="6.08984375" customWidth="1"/>
    <col min="9217" max="9220" width="3.90625" customWidth="1"/>
    <col min="9221" max="9221" width="3.08984375" customWidth="1"/>
    <col min="9222" max="9225" width="3.90625" customWidth="1"/>
    <col min="9226" max="9226" width="6.08984375" customWidth="1"/>
    <col min="9227" max="9227" width="3.453125" customWidth="1"/>
    <col min="9228" max="9228" width="4.08984375" customWidth="1"/>
    <col min="9229" max="9231" width="3.7265625" customWidth="1"/>
    <col min="9463" max="9465" width="3.90625" customWidth="1"/>
    <col min="9466" max="9466" width="3.08984375" customWidth="1"/>
    <col min="9467" max="9471" width="3.90625" customWidth="1"/>
    <col min="9472" max="9472" width="6.08984375" customWidth="1"/>
    <col min="9473" max="9476" width="3.90625" customWidth="1"/>
    <col min="9477" max="9477" width="3.08984375" customWidth="1"/>
    <col min="9478" max="9481" width="3.90625" customWidth="1"/>
    <col min="9482" max="9482" width="6.08984375" customWidth="1"/>
    <col min="9483" max="9483" width="3.453125" customWidth="1"/>
    <col min="9484" max="9484" width="4.08984375" customWidth="1"/>
    <col min="9485" max="9487" width="3.7265625" customWidth="1"/>
    <col min="9719" max="9721" width="3.90625" customWidth="1"/>
    <col min="9722" max="9722" width="3.08984375" customWidth="1"/>
    <col min="9723" max="9727" width="3.90625" customWidth="1"/>
    <col min="9728" max="9728" width="6.08984375" customWidth="1"/>
    <col min="9729" max="9732" width="3.90625" customWidth="1"/>
    <col min="9733" max="9733" width="3.08984375" customWidth="1"/>
    <col min="9734" max="9737" width="3.90625" customWidth="1"/>
    <col min="9738" max="9738" width="6.08984375" customWidth="1"/>
    <col min="9739" max="9739" width="3.453125" customWidth="1"/>
    <col min="9740" max="9740" width="4.08984375" customWidth="1"/>
    <col min="9741" max="9743" width="3.7265625" customWidth="1"/>
    <col min="9975" max="9977" width="3.90625" customWidth="1"/>
    <col min="9978" max="9978" width="3.08984375" customWidth="1"/>
    <col min="9979" max="9983" width="3.90625" customWidth="1"/>
    <col min="9984" max="9984" width="6.08984375" customWidth="1"/>
    <col min="9985" max="9988" width="3.90625" customWidth="1"/>
    <col min="9989" max="9989" width="3.08984375" customWidth="1"/>
    <col min="9990" max="9993" width="3.90625" customWidth="1"/>
    <col min="9994" max="9994" width="6.08984375" customWidth="1"/>
    <col min="9995" max="9995" width="3.453125" customWidth="1"/>
    <col min="9996" max="9996" width="4.08984375" customWidth="1"/>
    <col min="9997" max="9999" width="3.7265625" customWidth="1"/>
    <col min="10231" max="10233" width="3.90625" customWidth="1"/>
    <col min="10234" max="10234" width="3.08984375" customWidth="1"/>
    <col min="10235" max="10239" width="3.90625" customWidth="1"/>
    <col min="10240" max="10240" width="6.08984375" customWidth="1"/>
    <col min="10241" max="10244" width="3.90625" customWidth="1"/>
    <col min="10245" max="10245" width="3.08984375" customWidth="1"/>
    <col min="10246" max="10249" width="3.90625" customWidth="1"/>
    <col min="10250" max="10250" width="6.08984375" customWidth="1"/>
    <col min="10251" max="10251" width="3.453125" customWidth="1"/>
    <col min="10252" max="10252" width="4.08984375" customWidth="1"/>
    <col min="10253" max="10255" width="3.7265625" customWidth="1"/>
    <col min="10487" max="10489" width="3.90625" customWidth="1"/>
    <col min="10490" max="10490" width="3.08984375" customWidth="1"/>
    <col min="10491" max="10495" width="3.90625" customWidth="1"/>
    <col min="10496" max="10496" width="6.08984375" customWidth="1"/>
    <col min="10497" max="10500" width="3.90625" customWidth="1"/>
    <col min="10501" max="10501" width="3.08984375" customWidth="1"/>
    <col min="10502" max="10505" width="3.90625" customWidth="1"/>
    <col min="10506" max="10506" width="6.08984375" customWidth="1"/>
    <col min="10507" max="10507" width="3.453125" customWidth="1"/>
    <col min="10508" max="10508" width="4.08984375" customWidth="1"/>
    <col min="10509" max="10511" width="3.7265625" customWidth="1"/>
    <col min="10743" max="10745" width="3.90625" customWidth="1"/>
    <col min="10746" max="10746" width="3.08984375" customWidth="1"/>
    <col min="10747" max="10751" width="3.90625" customWidth="1"/>
    <col min="10752" max="10752" width="6.08984375" customWidth="1"/>
    <col min="10753" max="10756" width="3.90625" customWidth="1"/>
    <col min="10757" max="10757" width="3.08984375" customWidth="1"/>
    <col min="10758" max="10761" width="3.90625" customWidth="1"/>
    <col min="10762" max="10762" width="6.08984375" customWidth="1"/>
    <col min="10763" max="10763" width="3.453125" customWidth="1"/>
    <col min="10764" max="10764" width="4.08984375" customWidth="1"/>
    <col min="10765" max="10767" width="3.7265625" customWidth="1"/>
    <col min="10999" max="11001" width="3.90625" customWidth="1"/>
    <col min="11002" max="11002" width="3.08984375" customWidth="1"/>
    <col min="11003" max="11007" width="3.90625" customWidth="1"/>
    <col min="11008" max="11008" width="6.08984375" customWidth="1"/>
    <col min="11009" max="11012" width="3.90625" customWidth="1"/>
    <col min="11013" max="11013" width="3.08984375" customWidth="1"/>
    <col min="11014" max="11017" width="3.90625" customWidth="1"/>
    <col min="11018" max="11018" width="6.08984375" customWidth="1"/>
    <col min="11019" max="11019" width="3.453125" customWidth="1"/>
    <col min="11020" max="11020" width="4.08984375" customWidth="1"/>
    <col min="11021" max="11023" width="3.7265625" customWidth="1"/>
    <col min="11255" max="11257" width="3.90625" customWidth="1"/>
    <col min="11258" max="11258" width="3.08984375" customWidth="1"/>
    <col min="11259" max="11263" width="3.90625" customWidth="1"/>
    <col min="11264" max="11264" width="6.08984375" customWidth="1"/>
    <col min="11265" max="11268" width="3.90625" customWidth="1"/>
    <col min="11269" max="11269" width="3.08984375" customWidth="1"/>
    <col min="11270" max="11273" width="3.90625" customWidth="1"/>
    <col min="11274" max="11274" width="6.08984375" customWidth="1"/>
    <col min="11275" max="11275" width="3.453125" customWidth="1"/>
    <col min="11276" max="11276" width="4.08984375" customWidth="1"/>
    <col min="11277" max="11279" width="3.7265625" customWidth="1"/>
    <col min="11511" max="11513" width="3.90625" customWidth="1"/>
    <col min="11514" max="11514" width="3.08984375" customWidth="1"/>
    <col min="11515" max="11519" width="3.90625" customWidth="1"/>
    <col min="11520" max="11520" width="6.08984375" customWidth="1"/>
    <col min="11521" max="11524" width="3.90625" customWidth="1"/>
    <col min="11525" max="11525" width="3.08984375" customWidth="1"/>
    <col min="11526" max="11529" width="3.90625" customWidth="1"/>
    <col min="11530" max="11530" width="6.08984375" customWidth="1"/>
    <col min="11531" max="11531" width="3.453125" customWidth="1"/>
    <col min="11532" max="11532" width="4.08984375" customWidth="1"/>
    <col min="11533" max="11535" width="3.7265625" customWidth="1"/>
    <col min="11767" max="11769" width="3.90625" customWidth="1"/>
    <col min="11770" max="11770" width="3.08984375" customWidth="1"/>
    <col min="11771" max="11775" width="3.90625" customWidth="1"/>
    <col min="11776" max="11776" width="6.08984375" customWidth="1"/>
    <col min="11777" max="11780" width="3.90625" customWidth="1"/>
    <col min="11781" max="11781" width="3.08984375" customWidth="1"/>
    <col min="11782" max="11785" width="3.90625" customWidth="1"/>
    <col min="11786" max="11786" width="6.08984375" customWidth="1"/>
    <col min="11787" max="11787" width="3.453125" customWidth="1"/>
    <col min="11788" max="11788" width="4.08984375" customWidth="1"/>
    <col min="11789" max="11791" width="3.7265625" customWidth="1"/>
    <col min="12023" max="12025" width="3.90625" customWidth="1"/>
    <col min="12026" max="12026" width="3.08984375" customWidth="1"/>
    <col min="12027" max="12031" width="3.90625" customWidth="1"/>
    <col min="12032" max="12032" width="6.08984375" customWidth="1"/>
    <col min="12033" max="12036" width="3.90625" customWidth="1"/>
    <col min="12037" max="12037" width="3.08984375" customWidth="1"/>
    <col min="12038" max="12041" width="3.90625" customWidth="1"/>
    <col min="12042" max="12042" width="6.08984375" customWidth="1"/>
    <col min="12043" max="12043" width="3.453125" customWidth="1"/>
    <col min="12044" max="12044" width="4.08984375" customWidth="1"/>
    <col min="12045" max="12047" width="3.7265625" customWidth="1"/>
    <col min="12279" max="12281" width="3.90625" customWidth="1"/>
    <col min="12282" max="12282" width="3.08984375" customWidth="1"/>
    <col min="12283" max="12287" width="3.90625" customWidth="1"/>
    <col min="12288" max="12288" width="6.08984375" customWidth="1"/>
    <col min="12289" max="12292" width="3.90625" customWidth="1"/>
    <col min="12293" max="12293" width="3.08984375" customWidth="1"/>
    <col min="12294" max="12297" width="3.90625" customWidth="1"/>
    <col min="12298" max="12298" width="6.08984375" customWidth="1"/>
    <col min="12299" max="12299" width="3.453125" customWidth="1"/>
    <col min="12300" max="12300" width="4.08984375" customWidth="1"/>
    <col min="12301" max="12303" width="3.7265625" customWidth="1"/>
    <col min="12535" max="12537" width="3.90625" customWidth="1"/>
    <col min="12538" max="12538" width="3.08984375" customWidth="1"/>
    <col min="12539" max="12543" width="3.90625" customWidth="1"/>
    <col min="12544" max="12544" width="6.08984375" customWidth="1"/>
    <col min="12545" max="12548" width="3.90625" customWidth="1"/>
    <col min="12549" max="12549" width="3.08984375" customWidth="1"/>
    <col min="12550" max="12553" width="3.90625" customWidth="1"/>
    <col min="12554" max="12554" width="6.08984375" customWidth="1"/>
    <col min="12555" max="12555" width="3.453125" customWidth="1"/>
    <col min="12556" max="12556" width="4.08984375" customWidth="1"/>
    <col min="12557" max="12559" width="3.7265625" customWidth="1"/>
    <col min="12791" max="12793" width="3.90625" customWidth="1"/>
    <col min="12794" max="12794" width="3.08984375" customWidth="1"/>
    <col min="12795" max="12799" width="3.90625" customWidth="1"/>
    <col min="12800" max="12800" width="6.08984375" customWidth="1"/>
    <col min="12801" max="12804" width="3.90625" customWidth="1"/>
    <col min="12805" max="12805" width="3.08984375" customWidth="1"/>
    <col min="12806" max="12809" width="3.90625" customWidth="1"/>
    <col min="12810" max="12810" width="6.08984375" customWidth="1"/>
    <col min="12811" max="12811" width="3.453125" customWidth="1"/>
    <col min="12812" max="12812" width="4.08984375" customWidth="1"/>
    <col min="12813" max="12815" width="3.7265625" customWidth="1"/>
    <col min="13047" max="13049" width="3.90625" customWidth="1"/>
    <col min="13050" max="13050" width="3.08984375" customWidth="1"/>
    <col min="13051" max="13055" width="3.90625" customWidth="1"/>
    <col min="13056" max="13056" width="6.08984375" customWidth="1"/>
    <col min="13057" max="13060" width="3.90625" customWidth="1"/>
    <col min="13061" max="13061" width="3.08984375" customWidth="1"/>
    <col min="13062" max="13065" width="3.90625" customWidth="1"/>
    <col min="13066" max="13066" width="6.08984375" customWidth="1"/>
    <col min="13067" max="13067" width="3.453125" customWidth="1"/>
    <col min="13068" max="13068" width="4.08984375" customWidth="1"/>
    <col min="13069" max="13071" width="3.7265625" customWidth="1"/>
    <col min="13303" max="13305" width="3.90625" customWidth="1"/>
    <col min="13306" max="13306" width="3.08984375" customWidth="1"/>
    <col min="13307" max="13311" width="3.90625" customWidth="1"/>
    <col min="13312" max="13312" width="6.08984375" customWidth="1"/>
    <col min="13313" max="13316" width="3.90625" customWidth="1"/>
    <col min="13317" max="13317" width="3.08984375" customWidth="1"/>
    <col min="13318" max="13321" width="3.90625" customWidth="1"/>
    <col min="13322" max="13322" width="6.08984375" customWidth="1"/>
    <col min="13323" max="13323" width="3.453125" customWidth="1"/>
    <col min="13324" max="13324" width="4.08984375" customWidth="1"/>
    <col min="13325" max="13327" width="3.7265625" customWidth="1"/>
    <col min="13559" max="13561" width="3.90625" customWidth="1"/>
    <col min="13562" max="13562" width="3.08984375" customWidth="1"/>
    <col min="13563" max="13567" width="3.90625" customWidth="1"/>
    <col min="13568" max="13568" width="6.08984375" customWidth="1"/>
    <col min="13569" max="13572" width="3.90625" customWidth="1"/>
    <col min="13573" max="13573" width="3.08984375" customWidth="1"/>
    <col min="13574" max="13577" width="3.90625" customWidth="1"/>
    <col min="13578" max="13578" width="6.08984375" customWidth="1"/>
    <col min="13579" max="13579" width="3.453125" customWidth="1"/>
    <col min="13580" max="13580" width="4.08984375" customWidth="1"/>
    <col min="13581" max="13583" width="3.7265625" customWidth="1"/>
    <col min="13815" max="13817" width="3.90625" customWidth="1"/>
    <col min="13818" max="13818" width="3.08984375" customWidth="1"/>
    <col min="13819" max="13823" width="3.90625" customWidth="1"/>
    <col min="13824" max="13824" width="6.08984375" customWidth="1"/>
    <col min="13825" max="13828" width="3.90625" customWidth="1"/>
    <col min="13829" max="13829" width="3.08984375" customWidth="1"/>
    <col min="13830" max="13833" width="3.90625" customWidth="1"/>
    <col min="13834" max="13834" width="6.08984375" customWidth="1"/>
    <col min="13835" max="13835" width="3.453125" customWidth="1"/>
    <col min="13836" max="13836" width="4.08984375" customWidth="1"/>
    <col min="13837" max="13839" width="3.7265625" customWidth="1"/>
    <col min="14071" max="14073" width="3.90625" customWidth="1"/>
    <col min="14074" max="14074" width="3.08984375" customWidth="1"/>
    <col min="14075" max="14079" width="3.90625" customWidth="1"/>
    <col min="14080" max="14080" width="6.08984375" customWidth="1"/>
    <col min="14081" max="14084" width="3.90625" customWidth="1"/>
    <col min="14085" max="14085" width="3.08984375" customWidth="1"/>
    <col min="14086" max="14089" width="3.90625" customWidth="1"/>
    <col min="14090" max="14090" width="6.08984375" customWidth="1"/>
    <col min="14091" max="14091" width="3.453125" customWidth="1"/>
    <col min="14092" max="14092" width="4.08984375" customWidth="1"/>
    <col min="14093" max="14095" width="3.7265625" customWidth="1"/>
    <col min="14327" max="14329" width="3.90625" customWidth="1"/>
    <col min="14330" max="14330" width="3.08984375" customWidth="1"/>
    <col min="14331" max="14335" width="3.90625" customWidth="1"/>
    <col min="14336" max="14336" width="6.08984375" customWidth="1"/>
    <col min="14337" max="14340" width="3.90625" customWidth="1"/>
    <col min="14341" max="14341" width="3.08984375" customWidth="1"/>
    <col min="14342" max="14345" width="3.90625" customWidth="1"/>
    <col min="14346" max="14346" width="6.08984375" customWidth="1"/>
    <col min="14347" max="14347" width="3.453125" customWidth="1"/>
    <col min="14348" max="14348" width="4.08984375" customWidth="1"/>
    <col min="14349" max="14351" width="3.7265625" customWidth="1"/>
    <col min="14583" max="14585" width="3.90625" customWidth="1"/>
    <col min="14586" max="14586" width="3.08984375" customWidth="1"/>
    <col min="14587" max="14591" width="3.90625" customWidth="1"/>
    <col min="14592" max="14592" width="6.08984375" customWidth="1"/>
    <col min="14593" max="14596" width="3.90625" customWidth="1"/>
    <col min="14597" max="14597" width="3.08984375" customWidth="1"/>
    <col min="14598" max="14601" width="3.90625" customWidth="1"/>
    <col min="14602" max="14602" width="6.08984375" customWidth="1"/>
    <col min="14603" max="14603" width="3.453125" customWidth="1"/>
    <col min="14604" max="14604" width="4.08984375" customWidth="1"/>
    <col min="14605" max="14607" width="3.7265625" customWidth="1"/>
    <col min="14839" max="14841" width="3.90625" customWidth="1"/>
    <col min="14842" max="14842" width="3.08984375" customWidth="1"/>
    <col min="14843" max="14847" width="3.90625" customWidth="1"/>
    <col min="14848" max="14848" width="6.08984375" customWidth="1"/>
    <col min="14849" max="14852" width="3.90625" customWidth="1"/>
    <col min="14853" max="14853" width="3.08984375" customWidth="1"/>
    <col min="14854" max="14857" width="3.90625" customWidth="1"/>
    <col min="14858" max="14858" width="6.08984375" customWidth="1"/>
    <col min="14859" max="14859" width="3.453125" customWidth="1"/>
    <col min="14860" max="14860" width="4.08984375" customWidth="1"/>
    <col min="14861" max="14863" width="3.7265625" customWidth="1"/>
    <col min="15095" max="15097" width="3.90625" customWidth="1"/>
    <col min="15098" max="15098" width="3.08984375" customWidth="1"/>
    <col min="15099" max="15103" width="3.90625" customWidth="1"/>
    <col min="15104" max="15104" width="6.08984375" customWidth="1"/>
    <col min="15105" max="15108" width="3.90625" customWidth="1"/>
    <col min="15109" max="15109" width="3.08984375" customWidth="1"/>
    <col min="15110" max="15113" width="3.90625" customWidth="1"/>
    <col min="15114" max="15114" width="6.08984375" customWidth="1"/>
    <col min="15115" max="15115" width="3.453125" customWidth="1"/>
    <col min="15116" max="15116" width="4.08984375" customWidth="1"/>
    <col min="15117" max="15119" width="3.7265625" customWidth="1"/>
    <col min="15351" max="15353" width="3.90625" customWidth="1"/>
    <col min="15354" max="15354" width="3.08984375" customWidth="1"/>
    <col min="15355" max="15359" width="3.90625" customWidth="1"/>
    <col min="15360" max="15360" width="6.08984375" customWidth="1"/>
    <col min="15361" max="15364" width="3.90625" customWidth="1"/>
    <col min="15365" max="15365" width="3.08984375" customWidth="1"/>
    <col min="15366" max="15369" width="3.90625" customWidth="1"/>
    <col min="15370" max="15370" width="6.08984375" customWidth="1"/>
    <col min="15371" max="15371" width="3.453125" customWidth="1"/>
    <col min="15372" max="15372" width="4.08984375" customWidth="1"/>
    <col min="15373" max="15375" width="3.7265625" customWidth="1"/>
    <col min="15607" max="15609" width="3.90625" customWidth="1"/>
    <col min="15610" max="15610" width="3.08984375" customWidth="1"/>
    <col min="15611" max="15615" width="3.90625" customWidth="1"/>
    <col min="15616" max="15616" width="6.08984375" customWidth="1"/>
    <col min="15617" max="15620" width="3.90625" customWidth="1"/>
    <col min="15621" max="15621" width="3.08984375" customWidth="1"/>
    <col min="15622" max="15625" width="3.90625" customWidth="1"/>
    <col min="15626" max="15626" width="6.08984375" customWidth="1"/>
    <col min="15627" max="15627" width="3.453125" customWidth="1"/>
    <col min="15628" max="15628" width="4.08984375" customWidth="1"/>
    <col min="15629" max="15631" width="3.7265625" customWidth="1"/>
    <col min="15863" max="15865" width="3.90625" customWidth="1"/>
    <col min="15866" max="15866" width="3.08984375" customWidth="1"/>
    <col min="15867" max="15871" width="3.90625" customWidth="1"/>
    <col min="15872" max="15872" width="6.08984375" customWidth="1"/>
    <col min="15873" max="15876" width="3.90625" customWidth="1"/>
    <col min="15877" max="15877" width="3.08984375" customWidth="1"/>
    <col min="15878" max="15881" width="3.90625" customWidth="1"/>
    <col min="15882" max="15882" width="6.08984375" customWidth="1"/>
    <col min="15883" max="15883" width="3.453125" customWidth="1"/>
    <col min="15884" max="15884" width="4.08984375" customWidth="1"/>
    <col min="15885" max="15887" width="3.7265625" customWidth="1"/>
    <col min="16119" max="16121" width="3.90625" customWidth="1"/>
    <col min="16122" max="16122" width="3.08984375" customWidth="1"/>
    <col min="16123" max="16127" width="3.90625" customWidth="1"/>
    <col min="16128" max="16128" width="6.08984375" customWidth="1"/>
    <col min="16129" max="16132" width="3.90625" customWidth="1"/>
    <col min="16133" max="16133" width="3.08984375" customWidth="1"/>
    <col min="16134" max="16137" width="3.90625" customWidth="1"/>
    <col min="16138" max="16138" width="6.08984375" customWidth="1"/>
    <col min="16139" max="16139" width="3.453125" customWidth="1"/>
    <col min="16140" max="16140" width="4.08984375" customWidth="1"/>
    <col min="16141" max="16143" width="3.7265625" customWidth="1"/>
  </cols>
  <sheetData>
    <row r="1" spans="1:19" ht="26.25" customHeight="1" x14ac:dyDescent="0.2">
      <c r="A1" s="98" t="str">
        <f>学校名!J2</f>
        <v>令和6年度</v>
      </c>
      <c r="B1" s="98"/>
      <c r="C1" s="98"/>
      <c r="D1" s="98" t="s">
        <v>171</v>
      </c>
      <c r="E1" s="98"/>
      <c r="F1" s="98"/>
      <c r="G1" s="98"/>
      <c r="H1" s="98"/>
      <c r="I1" s="98"/>
      <c r="J1" s="98"/>
      <c r="K1" t="s">
        <v>0</v>
      </c>
    </row>
    <row r="2" spans="1:19" ht="14.25" customHeight="1" x14ac:dyDescent="0.2">
      <c r="A2" s="4"/>
      <c r="B2" s="4"/>
      <c r="C2" s="5"/>
      <c r="D2" s="5"/>
      <c r="E2" s="5"/>
      <c r="F2" s="5"/>
      <c r="G2" s="5"/>
      <c r="H2" s="5"/>
      <c r="I2" s="5"/>
      <c r="J2" s="5"/>
    </row>
    <row r="3" spans="1:19" ht="18.75" customHeight="1" thickBot="1" x14ac:dyDescent="0.25">
      <c r="A3" s="1"/>
      <c r="B3" s="1" t="s">
        <v>1</v>
      </c>
      <c r="C3" s="50" t="str">
        <f>'44高校級別申込'!C3</f>
        <v>1月5日（日）</v>
      </c>
      <c r="E3" s="5"/>
      <c r="F3" s="6"/>
      <c r="G3" s="6"/>
      <c r="H3" s="7"/>
      <c r="I3" s="7" t="str">
        <f>'44高校級別申込'!I3</f>
        <v>申込締切</v>
      </c>
      <c r="J3" s="50" t="str">
        <f>'44高校級別申込'!J3</f>
        <v>12月5日（木）</v>
      </c>
      <c r="N3" s="1"/>
      <c r="O3" s="1"/>
      <c r="P3" s="1"/>
      <c r="Q3" s="1"/>
      <c r="R3" s="1"/>
      <c r="S3" s="1"/>
    </row>
    <row r="4" spans="1:19" ht="37.5" customHeight="1" thickBot="1" x14ac:dyDescent="0.25">
      <c r="A4" s="99" t="s">
        <v>2</v>
      </c>
      <c r="B4" s="100"/>
      <c r="C4" s="101" t="s">
        <v>148</v>
      </c>
      <c r="D4" s="101"/>
      <c r="E4" s="101"/>
      <c r="F4" s="101"/>
      <c r="G4" s="101"/>
      <c r="H4" s="101"/>
      <c r="I4" s="101"/>
      <c r="J4" s="101"/>
      <c r="K4" s="101"/>
      <c r="L4" s="102"/>
    </row>
    <row r="5" spans="1:19" ht="23.5" customHeight="1" x14ac:dyDescent="0.2">
      <c r="A5" s="88" t="s">
        <v>168</v>
      </c>
      <c r="B5" s="89"/>
      <c r="C5" s="89"/>
      <c r="D5" s="89"/>
      <c r="E5" s="89"/>
      <c r="F5" s="103"/>
      <c r="G5" s="88" t="s">
        <v>169</v>
      </c>
      <c r="H5" s="89"/>
      <c r="I5" s="89"/>
      <c r="J5" s="89"/>
      <c r="K5" s="89"/>
      <c r="L5" s="103"/>
    </row>
    <row r="6" spans="1:19" ht="19.5" customHeight="1" thickBot="1" x14ac:dyDescent="0.25">
      <c r="A6" s="8"/>
      <c r="B6" s="43" t="s">
        <v>170</v>
      </c>
      <c r="C6" s="9" t="s">
        <v>93</v>
      </c>
      <c r="D6" s="10" t="s">
        <v>94</v>
      </c>
      <c r="E6" s="11" t="s">
        <v>95</v>
      </c>
      <c r="F6" s="12" t="s">
        <v>96</v>
      </c>
      <c r="G6" s="8"/>
      <c r="H6" s="43" t="s">
        <v>170</v>
      </c>
      <c r="I6" s="9" t="s">
        <v>93</v>
      </c>
      <c r="J6" s="10" t="s">
        <v>94</v>
      </c>
      <c r="K6" s="11" t="s">
        <v>95</v>
      </c>
      <c r="L6" s="12" t="s">
        <v>96</v>
      </c>
    </row>
    <row r="7" spans="1:19" ht="23.5" customHeight="1" thickTop="1" x14ac:dyDescent="0.2">
      <c r="A7" s="13">
        <v>1</v>
      </c>
      <c r="B7" s="45" t="s">
        <v>172</v>
      </c>
      <c r="C7" s="51" t="s">
        <v>149</v>
      </c>
      <c r="D7" s="52" t="s">
        <v>150</v>
      </c>
      <c r="E7" s="52">
        <v>2</v>
      </c>
      <c r="F7" s="53" t="s">
        <v>117</v>
      </c>
      <c r="G7" s="14">
        <v>1</v>
      </c>
      <c r="H7" s="45" t="s">
        <v>177</v>
      </c>
      <c r="I7" s="51" t="s">
        <v>160</v>
      </c>
      <c r="J7" s="52" t="s">
        <v>161</v>
      </c>
      <c r="K7" s="52">
        <v>2</v>
      </c>
      <c r="L7" s="53" t="s">
        <v>117</v>
      </c>
    </row>
    <row r="8" spans="1:19" ht="23.5" customHeight="1" x14ac:dyDescent="0.2">
      <c r="A8" s="15">
        <v>2</v>
      </c>
      <c r="B8" s="46" t="s">
        <v>172</v>
      </c>
      <c r="C8" s="54" t="s">
        <v>151</v>
      </c>
      <c r="D8" s="55" t="s">
        <v>152</v>
      </c>
      <c r="E8" s="55">
        <v>1</v>
      </c>
      <c r="F8" s="56" t="s">
        <v>118</v>
      </c>
      <c r="G8" s="15">
        <v>2</v>
      </c>
      <c r="H8" s="46" t="s">
        <v>177</v>
      </c>
      <c r="I8" s="54" t="s">
        <v>162</v>
      </c>
      <c r="J8" s="55" t="s">
        <v>162</v>
      </c>
      <c r="K8" s="55">
        <v>2</v>
      </c>
      <c r="L8" s="56" t="s">
        <v>118</v>
      </c>
    </row>
    <row r="9" spans="1:19" ht="23.5" customHeight="1" x14ac:dyDescent="0.2">
      <c r="A9" s="15">
        <v>3</v>
      </c>
      <c r="B9" s="46" t="s">
        <v>173</v>
      </c>
      <c r="C9" s="54" t="s">
        <v>153</v>
      </c>
      <c r="D9" s="55" t="s">
        <v>153</v>
      </c>
      <c r="E9" s="55">
        <v>1</v>
      </c>
      <c r="F9" s="56" t="s">
        <v>119</v>
      </c>
      <c r="G9" s="15">
        <v>3</v>
      </c>
      <c r="H9" s="46" t="s">
        <v>178</v>
      </c>
      <c r="I9" s="54" t="s">
        <v>163</v>
      </c>
      <c r="J9" s="55" t="s">
        <v>164</v>
      </c>
      <c r="K9" s="55">
        <v>1</v>
      </c>
      <c r="L9" s="56" t="s">
        <v>119</v>
      </c>
    </row>
    <row r="10" spans="1:19" ht="23.5" customHeight="1" x14ac:dyDescent="0.2">
      <c r="A10" s="15">
        <v>4</v>
      </c>
      <c r="B10" s="46" t="s">
        <v>174</v>
      </c>
      <c r="C10" s="54" t="s">
        <v>154</v>
      </c>
      <c r="D10" s="55" t="s">
        <v>155</v>
      </c>
      <c r="E10" s="55">
        <v>2</v>
      </c>
      <c r="F10" s="56" t="s">
        <v>120</v>
      </c>
      <c r="G10" s="15">
        <v>4</v>
      </c>
      <c r="H10" s="46" t="s">
        <v>178</v>
      </c>
      <c r="I10" s="54" t="s">
        <v>186</v>
      </c>
      <c r="J10" s="55" t="s">
        <v>187</v>
      </c>
      <c r="K10" s="55">
        <v>1</v>
      </c>
      <c r="L10" s="56" t="s">
        <v>120</v>
      </c>
    </row>
    <row r="11" spans="1:19" ht="23.5" customHeight="1" x14ac:dyDescent="0.2">
      <c r="A11" s="15">
        <v>5</v>
      </c>
      <c r="B11" s="46" t="s">
        <v>174</v>
      </c>
      <c r="C11" s="54" t="s">
        <v>156</v>
      </c>
      <c r="D11" s="55" t="s">
        <v>157</v>
      </c>
      <c r="E11" s="55">
        <v>2</v>
      </c>
      <c r="F11" s="56" t="s">
        <v>121</v>
      </c>
      <c r="G11" s="15">
        <v>5</v>
      </c>
      <c r="H11" s="46" t="s">
        <v>179</v>
      </c>
      <c r="I11" s="54" t="s">
        <v>188</v>
      </c>
      <c r="J11" s="55" t="s">
        <v>189</v>
      </c>
      <c r="K11" s="55">
        <v>2</v>
      </c>
      <c r="L11" s="56" t="s">
        <v>121</v>
      </c>
    </row>
    <row r="12" spans="1:19" ht="23.5" customHeight="1" x14ac:dyDescent="0.2">
      <c r="A12" s="15">
        <v>6</v>
      </c>
      <c r="B12" s="46" t="s">
        <v>174</v>
      </c>
      <c r="C12" s="54" t="s">
        <v>158</v>
      </c>
      <c r="D12" s="55" t="s">
        <v>159</v>
      </c>
      <c r="E12" s="55">
        <v>2</v>
      </c>
      <c r="F12" s="56"/>
      <c r="G12" s="15">
        <v>6</v>
      </c>
      <c r="H12" s="46"/>
      <c r="I12" s="54"/>
      <c r="J12" s="55"/>
      <c r="K12" s="55"/>
      <c r="L12" s="56"/>
    </row>
    <row r="13" spans="1:19" ht="23.5" customHeight="1" x14ac:dyDescent="0.2">
      <c r="A13" s="15">
        <v>7</v>
      </c>
      <c r="B13" s="46" t="s">
        <v>197</v>
      </c>
      <c r="C13" s="54" t="s">
        <v>166</v>
      </c>
      <c r="D13" s="55" t="s">
        <v>167</v>
      </c>
      <c r="E13" s="55">
        <v>1</v>
      </c>
      <c r="F13" s="56" t="s">
        <v>122</v>
      </c>
      <c r="G13" s="15">
        <v>7</v>
      </c>
      <c r="H13" s="46"/>
      <c r="I13" s="54"/>
      <c r="J13" s="55"/>
      <c r="K13" s="55"/>
      <c r="L13" s="56"/>
    </row>
    <row r="14" spans="1:19" ht="23.5" customHeight="1" x14ac:dyDescent="0.2">
      <c r="A14" s="15">
        <v>8</v>
      </c>
      <c r="B14" s="46"/>
      <c r="C14" s="54"/>
      <c r="D14" s="55"/>
      <c r="E14" s="55"/>
      <c r="F14" s="56"/>
      <c r="G14" s="15">
        <v>8</v>
      </c>
      <c r="H14" s="46"/>
      <c r="I14" s="54"/>
      <c r="J14" s="55"/>
      <c r="K14" s="55"/>
      <c r="L14" s="56"/>
    </row>
    <row r="15" spans="1:19" ht="23.5" customHeight="1" x14ac:dyDescent="0.2">
      <c r="A15" s="15">
        <v>9</v>
      </c>
      <c r="B15" s="46"/>
      <c r="C15" s="54"/>
      <c r="D15" s="55"/>
      <c r="E15" s="55"/>
      <c r="F15" s="56"/>
      <c r="G15" s="15">
        <v>9</v>
      </c>
      <c r="H15" s="46"/>
      <c r="I15" s="54"/>
      <c r="J15" s="55"/>
      <c r="K15" s="55"/>
      <c r="L15" s="56"/>
    </row>
    <row r="16" spans="1:19" ht="23.5" customHeight="1" x14ac:dyDescent="0.2">
      <c r="A16" s="15">
        <v>10</v>
      </c>
      <c r="B16" s="46"/>
      <c r="C16" s="54"/>
      <c r="D16" s="55"/>
      <c r="E16" s="55"/>
      <c r="F16" s="56"/>
      <c r="G16" s="15">
        <v>10</v>
      </c>
      <c r="H16" s="46"/>
      <c r="I16" s="54"/>
      <c r="J16" s="55"/>
      <c r="K16" s="55"/>
      <c r="L16" s="56"/>
    </row>
    <row r="17" spans="1:12" ht="23.5" customHeight="1" x14ac:dyDescent="0.2">
      <c r="A17" s="15">
        <v>11</v>
      </c>
      <c r="B17" s="46"/>
      <c r="C17" s="54"/>
      <c r="D17" s="55"/>
      <c r="E17" s="55"/>
      <c r="F17" s="56"/>
      <c r="G17" s="15">
        <v>11</v>
      </c>
      <c r="H17" s="46"/>
      <c r="I17" s="54"/>
      <c r="J17" s="55"/>
      <c r="K17" s="55"/>
      <c r="L17" s="56"/>
    </row>
    <row r="18" spans="1:12" ht="23.5" customHeight="1" x14ac:dyDescent="0.2">
      <c r="A18" s="15">
        <v>12</v>
      </c>
      <c r="B18" s="46"/>
      <c r="C18" s="54"/>
      <c r="D18" s="55"/>
      <c r="E18" s="55"/>
      <c r="F18" s="56"/>
      <c r="G18" s="15">
        <v>12</v>
      </c>
      <c r="H18" s="46"/>
      <c r="I18" s="54"/>
      <c r="J18" s="55"/>
      <c r="K18" s="55"/>
      <c r="L18" s="56"/>
    </row>
    <row r="19" spans="1:12" ht="23.5" customHeight="1" x14ac:dyDescent="0.2">
      <c r="A19" s="15">
        <v>13</v>
      </c>
      <c r="B19" s="46"/>
      <c r="C19" s="54"/>
      <c r="D19" s="55"/>
      <c r="E19" s="55"/>
      <c r="F19" s="56"/>
      <c r="G19" s="15">
        <v>13</v>
      </c>
      <c r="H19" s="46"/>
      <c r="I19" s="54"/>
      <c r="J19" s="55"/>
      <c r="K19" s="55"/>
      <c r="L19" s="56"/>
    </row>
    <row r="20" spans="1:12" ht="23.5" customHeight="1" x14ac:dyDescent="0.2">
      <c r="A20" s="15">
        <v>14</v>
      </c>
      <c r="B20" s="46"/>
      <c r="C20" s="54"/>
      <c r="D20" s="55"/>
      <c r="E20" s="55"/>
      <c r="F20" s="56"/>
      <c r="G20" s="15">
        <v>14</v>
      </c>
      <c r="H20" s="46"/>
      <c r="I20" s="54"/>
      <c r="J20" s="55"/>
      <c r="K20" s="55"/>
      <c r="L20" s="56"/>
    </row>
    <row r="21" spans="1:12" ht="23.5" customHeight="1" thickBot="1" x14ac:dyDescent="0.25">
      <c r="A21" s="15">
        <v>15</v>
      </c>
      <c r="B21" s="46"/>
      <c r="C21" s="54"/>
      <c r="D21" s="55"/>
      <c r="E21" s="55"/>
      <c r="F21" s="56"/>
      <c r="G21" s="15">
        <v>15</v>
      </c>
      <c r="H21" s="46"/>
      <c r="I21" s="54"/>
      <c r="J21" s="55"/>
      <c r="K21" s="55"/>
      <c r="L21" s="56"/>
    </row>
    <row r="22" spans="1:12" ht="23.5" customHeight="1" x14ac:dyDescent="0.2">
      <c r="A22" s="88" t="s">
        <v>3</v>
      </c>
      <c r="B22" s="89"/>
      <c r="C22" s="90"/>
      <c r="D22" s="90"/>
      <c r="E22" s="90"/>
      <c r="F22" s="91"/>
      <c r="G22" s="88" t="s">
        <v>4</v>
      </c>
      <c r="H22" s="89"/>
      <c r="I22" s="90"/>
      <c r="J22" s="90"/>
      <c r="K22" s="90"/>
      <c r="L22" s="91"/>
    </row>
    <row r="23" spans="1:12" ht="20.25" customHeight="1" thickBot="1" x14ac:dyDescent="0.25">
      <c r="A23" s="8"/>
      <c r="B23" s="43" t="s">
        <v>170</v>
      </c>
      <c r="C23" s="92" t="s">
        <v>5</v>
      </c>
      <c r="D23" s="93"/>
      <c r="E23" s="93"/>
      <c r="F23" s="94"/>
      <c r="G23" s="8"/>
      <c r="H23" s="43" t="s">
        <v>170</v>
      </c>
      <c r="I23" s="92" t="s">
        <v>5</v>
      </c>
      <c r="J23" s="93"/>
      <c r="K23" s="93"/>
      <c r="L23" s="94"/>
    </row>
    <row r="24" spans="1:12" ht="23.5" customHeight="1" thickTop="1" x14ac:dyDescent="0.2">
      <c r="A24" s="14" t="s">
        <v>6</v>
      </c>
      <c r="B24" s="45" t="s">
        <v>180</v>
      </c>
      <c r="C24" s="95" t="str">
        <f>IF(ISERROR(INDEX($C$7:$C$21,MATCH("A1",$F$7:$F$21,0),1)),"",INDEX($C$7:$C$21,MATCH("A1",$F$7:$F$21,0),1))&amp;IF(ISERROR(INDEX($C$7:$C$21,MATCH("A2",$F$7:$F$21,0),1)),"","／"&amp;INDEX($C$7:$C$21,MATCH("A2",$F$7:$F$21,0),1))&amp;IF(ISERROR(INDEX($C$7:$C$21,MATCH("A3",$F$7:$F$21,0),1)),"","／"&amp;INDEX($C$7:$C$21,MATCH("A3",$F$7:$F$21,0),1))&amp;IF(ISERROR(INDEX($C$7:$C$21,MATCH("A4",$F$7:$F$21,0),1)),"","／"&amp;INDEX($C$7:$C$21,MATCH("A4",$F$7:$F$21,0),1))</f>
        <v>○○／××／△△</v>
      </c>
      <c r="D24" s="96"/>
      <c r="E24" s="96"/>
      <c r="F24" s="97"/>
      <c r="G24" s="14" t="s">
        <v>6</v>
      </c>
      <c r="H24" s="45" t="s">
        <v>184</v>
      </c>
      <c r="I24" s="95" t="str">
        <f>IF(ISERROR(INDEX($I$7:$I$21,MATCH("A1",$L$7:$L$21,0),1)),"",INDEX($I$7:$I$21,MATCH("A1",$L$7:$L$21,0),1))&amp;IF(ISERROR(INDEX($I$7:$I$21,MATCH("A2",$L$7:$L$21,0),1)),"","／"&amp;INDEX($I$7:$I$21,MATCH("A2",$L$7:$L$21,0),1))&amp;IF(ISERROR(INDEX($I$7:$I$21,MATCH("A3",$L$7:$L$21,0),1)),"","／"&amp;INDEX($I$7:$I$21,MATCH("A3",$L$7:$L$21,0),1))&amp;IF(ISERROR(INDEX($I$7:$I$21,MATCH("A4",$L$7:$L$21,0),1)),"","／"&amp;INDEX($I$7:$I$21,MATCH("A4",$L$7:$L$21,0),1))</f>
        <v>▲▲／◆◆／■</v>
      </c>
      <c r="J24" s="96"/>
      <c r="K24" s="96"/>
      <c r="L24" s="97"/>
    </row>
    <row r="25" spans="1:12" ht="23.5" customHeight="1" x14ac:dyDescent="0.2">
      <c r="A25" s="15" t="s">
        <v>7</v>
      </c>
      <c r="B25" s="46" t="s">
        <v>182</v>
      </c>
      <c r="C25" s="85" t="str">
        <f>IF(ISERROR(INDEX($C$7:$C$21,MATCH("B1",$F$7:$F$21,0),1)),"",INDEX($C$7:$C$21,MATCH("B1",$F$7:$F$21,0),1))&amp;IF(ISERROR(INDEX($C$7:$C$21,MATCH("B2",$F$7:$F$21,0),1)),"","／"&amp;INDEX($C$7:$C$21,MATCH("B2",$F$7:$F$21,0),1))&amp;IF(ISERROR(INDEX($C$7:$C$21,MATCH("B3",$F$7:$F$21,0),1)),"","／"&amp;INDEX($C$7:$C$21,MATCH("B3",$F$7:$F$21,0),1))&amp;IF(ISERROR(INDEX($C$7:$C$21,MATCH("B4",$F$7:$F$21,0),1)),"","／"&amp;INDEX($C$7:$C$21,MATCH("B4",$F$7:$F$21,0),1))</f>
        <v>◇◇／□□／▽</v>
      </c>
      <c r="D25" s="86"/>
      <c r="E25" s="86"/>
      <c r="F25" s="87"/>
      <c r="G25" s="15" t="s">
        <v>7</v>
      </c>
      <c r="H25" s="46" t="s">
        <v>185</v>
      </c>
      <c r="I25" s="85" t="str">
        <f>IF(ISERROR(INDEX($I$7:$I$21,MATCH("B1",$L$7:$L$21,0),1)),"",INDEX($I$7:$I$21,MATCH("B1",$L$7:$L$21,0),1))&amp;IF(ISERROR(INDEX($I$7:$I$21,MATCH("B2",$L$7:$L$21,0),1)),"","／"&amp;INDEX($I$7:$I$21,MATCH("B2",$L$7:$L$21,0),1))&amp;IF(ISERROR(INDEX($I$7:$I$21,MATCH("B3",$L$7:$L$21,0),1)),"","／"&amp;INDEX($I$7:$I$21,MATCH("B3",$L$7:$L$21,0),1))&amp;IF(ISERROR(INDEX($I$7:$I$21,MATCH("B4",$L$7:$L$21,0),1)),"","／"&amp;INDEX($I$7:$I$21,MATCH("B4",$L$7:$L$21,0),1))</f>
        <v>●●／▼</v>
      </c>
      <c r="J25" s="86"/>
      <c r="K25" s="86"/>
      <c r="L25" s="87"/>
    </row>
    <row r="26" spans="1:12" ht="23.5" customHeight="1" x14ac:dyDescent="0.2">
      <c r="A26" s="15" t="s">
        <v>8</v>
      </c>
      <c r="B26" s="46"/>
      <c r="C26" s="85" t="str">
        <f>IF(ISERROR(INDEX($C$7:$C$21,MATCH("C1",$F$7:$F$21,0),1)),"",INDEX($C$7:$C$21,MATCH("C1",$F$7:$F$21,0),1))&amp;IF(ISERROR(INDEX($C$7:$C$21,MATCH("C2",$F$7:$F$21,0),1)),"","／"&amp;INDEX($C$7:$C$21,MATCH("C2",$F$7:$F$21,0),1))&amp;IF(ISERROR(INDEX($C$7:$C$21,MATCH("C3",$F$7:$F$21,0),1)),"","／"&amp;INDEX($C$7:$C$21,MATCH("C3",$F$7:$F$21,0),1))&amp;IF(ISERROR(INDEX($C$7:$C$21,MATCH("C4",$F$7:$F$21,0),1)),"","／"&amp;INDEX($C$7:$C$21,MATCH("C4",$F$7:$F$21,0),1))</f>
        <v/>
      </c>
      <c r="D26" s="86"/>
      <c r="E26" s="86"/>
      <c r="F26" s="87"/>
      <c r="G26" s="15" t="s">
        <v>8</v>
      </c>
      <c r="H26" s="46"/>
      <c r="I26" s="85" t="str">
        <f>IF(ISERROR(INDEX($I$7:$I$21,MATCH("C1",$L$7:$L$21,0),1)),"",INDEX($I$7:$I$21,MATCH("C1",$L$7:$L$21,0),1))&amp;IF(ISERROR(INDEX($I$7:$I$21,MATCH("C2",$L$7:$L$21,0),1)),"","／"&amp;INDEX($I$7:$I$21,MATCH("C2",$L$7:$L$21,0),1))&amp;IF(ISERROR(INDEX($I$7:$I$21,MATCH("C3",$L$7:$L$21,0),1)),"","／"&amp;INDEX($I$7:$I$21,MATCH("C3",$L$7:$L$21,0),1))&amp;IF(ISERROR(INDEX($I$7:$I$21,MATCH("C4",$L$7:$L$21,0),1)),"","／"&amp;INDEX($I$7:$I$21,MATCH("C4",$L$7:$L$21,0),1))</f>
        <v/>
      </c>
      <c r="J26" s="86"/>
      <c r="K26" s="86"/>
      <c r="L26" s="87"/>
    </row>
    <row r="27" spans="1:12" ht="23.5" customHeight="1" x14ac:dyDescent="0.2">
      <c r="A27" s="15" t="s">
        <v>9</v>
      </c>
      <c r="B27" s="46"/>
      <c r="C27" s="85" t="str">
        <f>IF(ISERROR(INDEX($C$7:$C$21,MATCH("D1",$F$7:$F$21,0),1)),"",INDEX($C$7:$C$21,MATCH("D1",$F$7:$F$21,0),1))&amp;IF(ISERROR(INDEX($C$7:$C$21,MATCH("D2",$F$7:$F$21,0),1)),"","／"&amp;INDEX($C$7:$C$21,MATCH("D2",$F$7:$F$21,0),1))&amp;IF(ISERROR(INDEX($C$7:$C$21,MATCH("D3",$F$7:$F$21,0),1)),"","／"&amp;INDEX($C$7:$C$21,MATCH("D3",$F$7:$F$21,0),1))&amp;IF(ISERROR(INDEX($C$7:$C$21,MATCH("D4",$F$7:$F$21,0),1)),"","／"&amp;INDEX($C$7:$C$21,MATCH("D4",$F$7:$F$21,0),1))</f>
        <v/>
      </c>
      <c r="D27" s="86"/>
      <c r="E27" s="86"/>
      <c r="F27" s="87"/>
      <c r="G27" s="15" t="s">
        <v>9</v>
      </c>
      <c r="H27" s="46"/>
      <c r="I27" s="85" t="str">
        <f>IF(ISERROR(INDEX($I$7:$I$21,MATCH("D1",$L$7:$L$21,0),1)),"",INDEX($I$7:$I$21,MATCH("D1",$L$7:$L$21,0),1))&amp;IF(ISERROR(INDEX($I$7:$I$21,MATCH("D2",$L$7:$L$21,0),1)),"","／"&amp;INDEX($I$7:$I$21,MATCH("D2",$L$7:$L$21,0),1))&amp;IF(ISERROR(INDEX($I$7:$I$21,MATCH("D3",$L$7:$L$21,0),1)),"","／"&amp;INDEX($I$7:$I$21,MATCH("D3",$L$7:$L$21,0),1))&amp;IF(ISERROR(INDEX($I$7:$I$21,MATCH("D4",$L$7:$L$21,0),1)),"","／"&amp;INDEX($I$7:$I$21,MATCH("D4",$L$7:$L$21,0),1))</f>
        <v/>
      </c>
      <c r="J27" s="86"/>
      <c r="K27" s="86"/>
      <c r="L27" s="87"/>
    </row>
    <row r="28" spans="1:12" ht="23.5" customHeight="1" thickBot="1" x14ac:dyDescent="0.25">
      <c r="A28" s="16" t="s">
        <v>10</v>
      </c>
      <c r="B28" s="57"/>
      <c r="C28" s="69" t="str">
        <f>IF(ISERROR(INDEX($C$7:$C$21,MATCH("E1",$F$7:$F$21,0),1)),"",INDEX($C$7:$C$21,MATCH("E1",$F$7:$F$21,0),1))&amp;IF(ISERROR(INDEX($C$7:$C$21,MATCH("E2",$F$7:$F$21,0),1)),"","／"&amp;INDEX($C$7:$C$21,MATCH("E2",$F$7:$F$21,0),1))&amp;IF(ISERROR(INDEX($C$7:$C$21,MATCH("E3",$F$7:$F$21,0),1)),"","／"&amp;INDEX($C$7:$C$21,MATCH("E3",$F$7:$F$21,0),1))&amp;IF(ISERROR(INDEX($C$7:$C$21,MATCH("E4",$F$7:$F$21,0),1)),"","／"&amp;INDEX($C$7:$C$21,MATCH("E4",$F$7:$F$21,0),1))</f>
        <v/>
      </c>
      <c r="D28" s="70"/>
      <c r="E28" s="70"/>
      <c r="F28" s="71"/>
      <c r="G28" s="16" t="s">
        <v>10</v>
      </c>
      <c r="H28" s="57"/>
      <c r="I28" s="69" t="str">
        <f>IF(ISERROR(INDEX($I$7:$I$21,MATCH("E1",$L$7:$L$21,0),1)),"",INDEX($I$7:$I$21,MATCH("E1",$L$7:$L$21,0),1))&amp;IF(ISERROR(INDEX($I$7:$I$21,MATCH("E2",$L$7:$L$21,0),1)),"","／"&amp;INDEX($I$7:$I$21,MATCH("E2",$L$7:$L$21,0),1))&amp;IF(ISERROR(INDEX($I$7:$I$21,MATCH("E3",$L$7:$L$21,0),1)),"","／"&amp;INDEX($I$7:$I$21,MATCH("E3",$L$7:$L$21,0),1))&amp;IF(ISERROR(INDEX($I$7:$I$21,MATCH("E4",$L$7:$L$21,0),1)),"","／"&amp;INDEX($I$7:$I$21,MATCH("E4",$L$7:$L$21,0),1))</f>
        <v/>
      </c>
      <c r="J28" s="70"/>
      <c r="K28" s="70"/>
      <c r="L28" s="71"/>
    </row>
    <row r="29" spans="1:12" ht="7.5" customHeight="1" thickBot="1" x14ac:dyDescent="0.25"/>
    <row r="30" spans="1:12" ht="24" customHeight="1" x14ac:dyDescent="0.2">
      <c r="A30" s="17"/>
      <c r="B30" s="18"/>
      <c r="C30" s="18" t="s">
        <v>128</v>
      </c>
      <c r="D30" s="18"/>
      <c r="E30" s="19"/>
      <c r="F30" s="62" t="str">
        <f>TEXT(学校名!J5,"\#,##,0")&amp;"　円　　×"</f>
        <v>¥1,800　円　　×</v>
      </c>
      <c r="G30" s="18">
        <f>IF(COUNTIF(C24:F28,"*／*")+COUNTIF(I24:I28,"*／*")=0,"",COUNTIF(C24:F28,"*／*")+COUNTIF(I24:I28,"*／*"))</f>
        <v>4</v>
      </c>
      <c r="H30" s="18" t="s">
        <v>126</v>
      </c>
      <c r="I30" s="35">
        <f>IF(G30="","",学校名!J5*G30)</f>
        <v>7200</v>
      </c>
      <c r="J30" s="20" t="s">
        <v>130</v>
      </c>
      <c r="K30" s="19"/>
      <c r="L30" s="21"/>
    </row>
    <row r="31" spans="1:12" ht="24" customHeight="1" x14ac:dyDescent="0.2">
      <c r="A31" s="22"/>
      <c r="B31" s="23"/>
      <c r="C31" s="23" t="s">
        <v>125</v>
      </c>
      <c r="D31" s="23"/>
      <c r="F31" s="23" t="str">
        <f>TEXT(学校名!J6,"\#,##,0")&amp;"　円　　×"</f>
        <v>¥700　円　　×</v>
      </c>
      <c r="G31" s="23">
        <f>IF(COUNTA(C7:C21,I7:I21)=0,"",COUNTA(C7:C21,I7:I21)-COUNTIF(B7:B21,学校名!E6)-COUNTIF(H7:H21,学校名!E6))</f>
        <v>11</v>
      </c>
      <c r="H31" s="23" t="s">
        <v>127</v>
      </c>
      <c r="I31" s="36">
        <f>IF(G31="","",学校名!J6*G31)</f>
        <v>7700</v>
      </c>
      <c r="J31" t="s">
        <v>130</v>
      </c>
      <c r="L31" s="24"/>
    </row>
    <row r="32" spans="1:12" ht="24" customHeight="1" x14ac:dyDescent="0.2">
      <c r="A32" s="25"/>
      <c r="B32" s="27"/>
      <c r="C32" s="26"/>
      <c r="D32" s="23"/>
      <c r="G32" s="23"/>
      <c r="H32" s="23" t="s">
        <v>131</v>
      </c>
      <c r="I32" s="37">
        <f>IF(SUM(I30:I31)=0,"",SUM(I30:I31))</f>
        <v>14900</v>
      </c>
      <c r="J32" s="27" t="s">
        <v>130</v>
      </c>
      <c r="K32" s="27"/>
      <c r="L32" s="28"/>
    </row>
    <row r="33" spans="1:15" ht="15.75" customHeight="1" x14ac:dyDescent="0.2">
      <c r="A33" s="72" t="s">
        <v>11</v>
      </c>
      <c r="B33" s="73"/>
      <c r="C33" s="76" t="s">
        <v>190</v>
      </c>
      <c r="D33" s="77"/>
      <c r="E33" s="77"/>
      <c r="F33" s="77"/>
      <c r="G33" s="78"/>
      <c r="H33" s="42" t="s">
        <v>129</v>
      </c>
      <c r="I33" s="82" t="s">
        <v>165</v>
      </c>
      <c r="J33" s="83"/>
      <c r="K33" s="83"/>
      <c r="L33" s="84"/>
    </row>
    <row r="34" spans="1:15" ht="15.75" customHeight="1" x14ac:dyDescent="0.2">
      <c r="A34" s="74"/>
      <c r="B34" s="75"/>
      <c r="C34" s="79"/>
      <c r="D34" s="80"/>
      <c r="E34" s="80"/>
      <c r="F34" s="80"/>
      <c r="G34" s="81"/>
      <c r="H34" s="42" t="s">
        <v>12</v>
      </c>
      <c r="I34" s="82" t="s">
        <v>192</v>
      </c>
      <c r="J34" s="83"/>
      <c r="K34" s="83"/>
      <c r="L34" s="84"/>
    </row>
    <row r="35" spans="1:15" ht="30" customHeight="1" thickBot="1" x14ac:dyDescent="0.25">
      <c r="A35" s="64" t="s">
        <v>13</v>
      </c>
      <c r="B35" s="65"/>
      <c r="C35" s="66" t="s">
        <v>191</v>
      </c>
      <c r="D35" s="67"/>
      <c r="E35" s="67"/>
      <c r="F35" s="67"/>
      <c r="G35" s="67"/>
      <c r="H35" s="67"/>
      <c r="I35" s="67"/>
      <c r="J35" s="67"/>
      <c r="K35" s="67"/>
      <c r="L35" s="68"/>
    </row>
    <row r="36" spans="1:15" ht="26.25" customHeight="1" x14ac:dyDescent="0.2"/>
    <row r="37" spans="1:15" ht="26.25" customHeight="1" x14ac:dyDescent="0.2"/>
    <row r="38" spans="1:15" ht="26.25" hidden="1" customHeight="1" x14ac:dyDescent="0.2">
      <c r="N38" s="3" t="s">
        <v>123</v>
      </c>
      <c r="O38" s="3" t="e">
        <f>VLOOKUP(C4,学校名!$A:$C,2,FALSE)</f>
        <v>#N/A</v>
      </c>
    </row>
    <row r="39" spans="1:15" ht="26.25" hidden="1" customHeight="1" x14ac:dyDescent="0.2">
      <c r="N39" s="3" t="s">
        <v>124</v>
      </c>
      <c r="O39" s="3" t="e">
        <f>VLOOKUP(C4,学校名!$A:$C,3,FALSE)</f>
        <v>#N/A</v>
      </c>
    </row>
  </sheetData>
  <sheetProtection password="DA29" sheet="1" objects="1" scenarios="1" selectLockedCells="1"/>
  <mergeCells count="26">
    <mergeCell ref="A1:C1"/>
    <mergeCell ref="D1:J1"/>
    <mergeCell ref="A4:B4"/>
    <mergeCell ref="C4:L4"/>
    <mergeCell ref="A5:F5"/>
    <mergeCell ref="G5:L5"/>
    <mergeCell ref="A22:F22"/>
    <mergeCell ref="G22:L22"/>
    <mergeCell ref="C23:F23"/>
    <mergeCell ref="I23:L23"/>
    <mergeCell ref="C24:F24"/>
    <mergeCell ref="I24:L24"/>
    <mergeCell ref="C25:F25"/>
    <mergeCell ref="I25:L25"/>
    <mergeCell ref="C26:F26"/>
    <mergeCell ref="I26:L26"/>
    <mergeCell ref="C27:F27"/>
    <mergeCell ref="I27:L27"/>
    <mergeCell ref="A35:B35"/>
    <mergeCell ref="C35:L35"/>
    <mergeCell ref="C28:F28"/>
    <mergeCell ref="I28:L28"/>
    <mergeCell ref="A33:B34"/>
    <mergeCell ref="C33:G34"/>
    <mergeCell ref="I33:L33"/>
    <mergeCell ref="I34:L34"/>
  </mergeCells>
  <phoneticPr fontId="1"/>
  <pageMargins left="0.78740157480314965" right="0.70866141732283472" top="0.74803149606299213" bottom="0.74803149606299213" header="0.31496062992125984" footer="0.31496062992125984"/>
  <pageSetup paperSize="9" scale="96" orientation="portrait" horizontalDpi="300" verticalDpi="300" r:id="rId1"/>
  <headerFooter>
    <oddFooter>&amp;C-26-</oddFooter>
  </headerFooter>
  <extLst>
    <ext xmlns:x14="http://schemas.microsoft.com/office/spreadsheetml/2009/9/main" uri="{CCE6A557-97BC-4b89-ADB6-D9C93CAAB3DF}">
      <x14:dataValidations xmlns:xm="http://schemas.microsoft.com/office/excel/2006/main" count="6">
        <x14:dataValidation type="list" allowBlank="1" showInputMessage="1" showErrorMessage="1" xr:uid="{00000000-0002-0000-0100-000000000000}">
          <x14:formula1>
            <xm:f>学校名!$E$7:$E$12</xm:f>
          </x14:formula1>
          <xm:sqref>H7:H21</xm:sqref>
        </x14:dataValidation>
        <x14:dataValidation type="list" allowBlank="1" showInputMessage="1" showErrorMessage="1" xr:uid="{00000000-0002-0000-0100-000001000000}">
          <x14:formula1>
            <xm:f>学校名!$E$17:$E$20</xm:f>
          </x14:formula1>
          <xm:sqref>H24:H28</xm:sqref>
        </x14:dataValidation>
        <x14:dataValidation type="list" allowBlank="1" showInputMessage="1" showErrorMessage="1" xr:uid="{00000000-0002-0000-0100-000002000000}">
          <x14:formula1>
            <xm:f>学校名!$E$13:$E$16</xm:f>
          </x14:formula1>
          <xm:sqref>B24:B28</xm:sqref>
        </x14:dataValidation>
        <x14:dataValidation type="list" allowBlank="1" showInputMessage="1" showErrorMessage="1" xr:uid="{00000000-0002-0000-0100-000003000000}">
          <x14:formula1>
            <xm:f>学校名!$E$1:$E$6</xm:f>
          </x14:formula1>
          <xm:sqref>B7:B21</xm:sqref>
        </x14:dataValidation>
        <x14:dataValidation type="list" allowBlank="1" showInputMessage="1" showErrorMessage="1" xr:uid="{00000000-0002-0000-0100-000004000000}">
          <x14:formula1>
            <xm:f>学校名!$G$1:$G$21</xm:f>
          </x14:formula1>
          <xm:sqref>F7:F21 L7:L21</xm:sqref>
        </x14:dataValidation>
        <x14:dataValidation type="list" allowBlank="1" showInputMessage="1" showErrorMessage="1" xr:uid="{00000000-0002-0000-0100-000005000000}">
          <x14:formula1>
            <xm:f>学校名!$F$1:$F$3</xm:f>
          </x14:formula1>
          <xm:sqref>E7:E21 K7:K21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8">
    <tabColor theme="4"/>
  </sheetPr>
  <dimension ref="A1:S39"/>
  <sheetViews>
    <sheetView workbookViewId="0">
      <selection activeCell="C4" sqref="C4:L4"/>
    </sheetView>
  </sheetViews>
  <sheetFormatPr defaultRowHeight="13" x14ac:dyDescent="0.2"/>
  <cols>
    <col min="1" max="1" width="3.90625" customWidth="1"/>
    <col min="2" max="4" width="10.6328125" customWidth="1"/>
    <col min="5" max="6" width="5" customWidth="1"/>
    <col min="7" max="7" width="3.90625" customWidth="1"/>
    <col min="8" max="10" width="10.6328125" customWidth="1"/>
    <col min="11" max="12" width="5" customWidth="1"/>
    <col min="13" max="13" width="2.08984375" customWidth="1"/>
    <col min="14" max="14" width="9.26953125" bestFit="1" customWidth="1"/>
    <col min="15" max="15" width="22.08984375" customWidth="1"/>
    <col min="247" max="249" width="3.90625" customWidth="1"/>
    <col min="250" max="250" width="3.08984375" customWidth="1"/>
    <col min="251" max="255" width="3.90625" customWidth="1"/>
    <col min="256" max="256" width="6.08984375" customWidth="1"/>
    <col min="257" max="260" width="3.90625" customWidth="1"/>
    <col min="261" max="261" width="3.08984375" customWidth="1"/>
    <col min="262" max="265" width="3.90625" customWidth="1"/>
    <col min="266" max="266" width="6.08984375" customWidth="1"/>
    <col min="267" max="267" width="3.453125" customWidth="1"/>
    <col min="268" max="268" width="4.08984375" customWidth="1"/>
    <col min="269" max="271" width="3.7265625" customWidth="1"/>
    <col min="503" max="505" width="3.90625" customWidth="1"/>
    <col min="506" max="506" width="3.08984375" customWidth="1"/>
    <col min="507" max="511" width="3.90625" customWidth="1"/>
    <col min="512" max="512" width="6.08984375" customWidth="1"/>
    <col min="513" max="516" width="3.90625" customWidth="1"/>
    <col min="517" max="517" width="3.08984375" customWidth="1"/>
    <col min="518" max="521" width="3.90625" customWidth="1"/>
    <col min="522" max="522" width="6.08984375" customWidth="1"/>
    <col min="523" max="523" width="3.453125" customWidth="1"/>
    <col min="524" max="524" width="4.08984375" customWidth="1"/>
    <col min="525" max="527" width="3.7265625" customWidth="1"/>
    <col min="759" max="761" width="3.90625" customWidth="1"/>
    <col min="762" max="762" width="3.08984375" customWidth="1"/>
    <col min="763" max="767" width="3.90625" customWidth="1"/>
    <col min="768" max="768" width="6.08984375" customWidth="1"/>
    <col min="769" max="772" width="3.90625" customWidth="1"/>
    <col min="773" max="773" width="3.08984375" customWidth="1"/>
    <col min="774" max="777" width="3.90625" customWidth="1"/>
    <col min="778" max="778" width="6.08984375" customWidth="1"/>
    <col min="779" max="779" width="3.453125" customWidth="1"/>
    <col min="780" max="780" width="4.08984375" customWidth="1"/>
    <col min="781" max="783" width="3.7265625" customWidth="1"/>
    <col min="1015" max="1017" width="3.90625" customWidth="1"/>
    <col min="1018" max="1018" width="3.08984375" customWidth="1"/>
    <col min="1019" max="1023" width="3.90625" customWidth="1"/>
    <col min="1024" max="1024" width="6.08984375" customWidth="1"/>
    <col min="1025" max="1028" width="3.90625" customWidth="1"/>
    <col min="1029" max="1029" width="3.08984375" customWidth="1"/>
    <col min="1030" max="1033" width="3.90625" customWidth="1"/>
    <col min="1034" max="1034" width="6.08984375" customWidth="1"/>
    <col min="1035" max="1035" width="3.453125" customWidth="1"/>
    <col min="1036" max="1036" width="4.08984375" customWidth="1"/>
    <col min="1037" max="1039" width="3.7265625" customWidth="1"/>
    <col min="1271" max="1273" width="3.90625" customWidth="1"/>
    <col min="1274" max="1274" width="3.08984375" customWidth="1"/>
    <col min="1275" max="1279" width="3.90625" customWidth="1"/>
    <col min="1280" max="1280" width="6.08984375" customWidth="1"/>
    <col min="1281" max="1284" width="3.90625" customWidth="1"/>
    <col min="1285" max="1285" width="3.08984375" customWidth="1"/>
    <col min="1286" max="1289" width="3.90625" customWidth="1"/>
    <col min="1290" max="1290" width="6.08984375" customWidth="1"/>
    <col min="1291" max="1291" width="3.453125" customWidth="1"/>
    <col min="1292" max="1292" width="4.08984375" customWidth="1"/>
    <col min="1293" max="1295" width="3.7265625" customWidth="1"/>
    <col min="1527" max="1529" width="3.90625" customWidth="1"/>
    <col min="1530" max="1530" width="3.08984375" customWidth="1"/>
    <col min="1531" max="1535" width="3.90625" customWidth="1"/>
    <col min="1536" max="1536" width="6.08984375" customWidth="1"/>
    <col min="1537" max="1540" width="3.90625" customWidth="1"/>
    <col min="1541" max="1541" width="3.08984375" customWidth="1"/>
    <col min="1542" max="1545" width="3.90625" customWidth="1"/>
    <col min="1546" max="1546" width="6.08984375" customWidth="1"/>
    <col min="1547" max="1547" width="3.453125" customWidth="1"/>
    <col min="1548" max="1548" width="4.08984375" customWidth="1"/>
    <col min="1549" max="1551" width="3.7265625" customWidth="1"/>
    <col min="1783" max="1785" width="3.90625" customWidth="1"/>
    <col min="1786" max="1786" width="3.08984375" customWidth="1"/>
    <col min="1787" max="1791" width="3.90625" customWidth="1"/>
    <col min="1792" max="1792" width="6.08984375" customWidth="1"/>
    <col min="1793" max="1796" width="3.90625" customWidth="1"/>
    <col min="1797" max="1797" width="3.08984375" customWidth="1"/>
    <col min="1798" max="1801" width="3.90625" customWidth="1"/>
    <col min="1802" max="1802" width="6.08984375" customWidth="1"/>
    <col min="1803" max="1803" width="3.453125" customWidth="1"/>
    <col min="1804" max="1804" width="4.08984375" customWidth="1"/>
    <col min="1805" max="1807" width="3.7265625" customWidth="1"/>
    <col min="2039" max="2041" width="3.90625" customWidth="1"/>
    <col min="2042" max="2042" width="3.08984375" customWidth="1"/>
    <col min="2043" max="2047" width="3.90625" customWidth="1"/>
    <col min="2048" max="2048" width="6.08984375" customWidth="1"/>
    <col min="2049" max="2052" width="3.90625" customWidth="1"/>
    <col min="2053" max="2053" width="3.08984375" customWidth="1"/>
    <col min="2054" max="2057" width="3.90625" customWidth="1"/>
    <col min="2058" max="2058" width="6.08984375" customWidth="1"/>
    <col min="2059" max="2059" width="3.453125" customWidth="1"/>
    <col min="2060" max="2060" width="4.08984375" customWidth="1"/>
    <col min="2061" max="2063" width="3.7265625" customWidth="1"/>
    <col min="2295" max="2297" width="3.90625" customWidth="1"/>
    <col min="2298" max="2298" width="3.08984375" customWidth="1"/>
    <col min="2299" max="2303" width="3.90625" customWidth="1"/>
    <col min="2304" max="2304" width="6.08984375" customWidth="1"/>
    <col min="2305" max="2308" width="3.90625" customWidth="1"/>
    <col min="2309" max="2309" width="3.08984375" customWidth="1"/>
    <col min="2310" max="2313" width="3.90625" customWidth="1"/>
    <col min="2314" max="2314" width="6.08984375" customWidth="1"/>
    <col min="2315" max="2315" width="3.453125" customWidth="1"/>
    <col min="2316" max="2316" width="4.08984375" customWidth="1"/>
    <col min="2317" max="2319" width="3.7265625" customWidth="1"/>
    <col min="2551" max="2553" width="3.90625" customWidth="1"/>
    <col min="2554" max="2554" width="3.08984375" customWidth="1"/>
    <col min="2555" max="2559" width="3.90625" customWidth="1"/>
    <col min="2560" max="2560" width="6.08984375" customWidth="1"/>
    <col min="2561" max="2564" width="3.90625" customWidth="1"/>
    <col min="2565" max="2565" width="3.08984375" customWidth="1"/>
    <col min="2566" max="2569" width="3.90625" customWidth="1"/>
    <col min="2570" max="2570" width="6.08984375" customWidth="1"/>
    <col min="2571" max="2571" width="3.453125" customWidth="1"/>
    <col min="2572" max="2572" width="4.08984375" customWidth="1"/>
    <col min="2573" max="2575" width="3.7265625" customWidth="1"/>
    <col min="2807" max="2809" width="3.90625" customWidth="1"/>
    <col min="2810" max="2810" width="3.08984375" customWidth="1"/>
    <col min="2811" max="2815" width="3.90625" customWidth="1"/>
    <col min="2816" max="2816" width="6.08984375" customWidth="1"/>
    <col min="2817" max="2820" width="3.90625" customWidth="1"/>
    <col min="2821" max="2821" width="3.08984375" customWidth="1"/>
    <col min="2822" max="2825" width="3.90625" customWidth="1"/>
    <col min="2826" max="2826" width="6.08984375" customWidth="1"/>
    <col min="2827" max="2827" width="3.453125" customWidth="1"/>
    <col min="2828" max="2828" width="4.08984375" customWidth="1"/>
    <col min="2829" max="2831" width="3.7265625" customWidth="1"/>
    <col min="3063" max="3065" width="3.90625" customWidth="1"/>
    <col min="3066" max="3066" width="3.08984375" customWidth="1"/>
    <col min="3067" max="3071" width="3.90625" customWidth="1"/>
    <col min="3072" max="3072" width="6.08984375" customWidth="1"/>
    <col min="3073" max="3076" width="3.90625" customWidth="1"/>
    <col min="3077" max="3077" width="3.08984375" customWidth="1"/>
    <col min="3078" max="3081" width="3.90625" customWidth="1"/>
    <col min="3082" max="3082" width="6.08984375" customWidth="1"/>
    <col min="3083" max="3083" width="3.453125" customWidth="1"/>
    <col min="3084" max="3084" width="4.08984375" customWidth="1"/>
    <col min="3085" max="3087" width="3.7265625" customWidth="1"/>
    <col min="3319" max="3321" width="3.90625" customWidth="1"/>
    <col min="3322" max="3322" width="3.08984375" customWidth="1"/>
    <col min="3323" max="3327" width="3.90625" customWidth="1"/>
    <col min="3328" max="3328" width="6.08984375" customWidth="1"/>
    <col min="3329" max="3332" width="3.90625" customWidth="1"/>
    <col min="3333" max="3333" width="3.08984375" customWidth="1"/>
    <col min="3334" max="3337" width="3.90625" customWidth="1"/>
    <col min="3338" max="3338" width="6.08984375" customWidth="1"/>
    <col min="3339" max="3339" width="3.453125" customWidth="1"/>
    <col min="3340" max="3340" width="4.08984375" customWidth="1"/>
    <col min="3341" max="3343" width="3.7265625" customWidth="1"/>
    <col min="3575" max="3577" width="3.90625" customWidth="1"/>
    <col min="3578" max="3578" width="3.08984375" customWidth="1"/>
    <col min="3579" max="3583" width="3.90625" customWidth="1"/>
    <col min="3584" max="3584" width="6.08984375" customWidth="1"/>
    <col min="3585" max="3588" width="3.90625" customWidth="1"/>
    <col min="3589" max="3589" width="3.08984375" customWidth="1"/>
    <col min="3590" max="3593" width="3.90625" customWidth="1"/>
    <col min="3594" max="3594" width="6.08984375" customWidth="1"/>
    <col min="3595" max="3595" width="3.453125" customWidth="1"/>
    <col min="3596" max="3596" width="4.08984375" customWidth="1"/>
    <col min="3597" max="3599" width="3.7265625" customWidth="1"/>
    <col min="3831" max="3833" width="3.90625" customWidth="1"/>
    <col min="3834" max="3834" width="3.08984375" customWidth="1"/>
    <col min="3835" max="3839" width="3.90625" customWidth="1"/>
    <col min="3840" max="3840" width="6.08984375" customWidth="1"/>
    <col min="3841" max="3844" width="3.90625" customWidth="1"/>
    <col min="3845" max="3845" width="3.08984375" customWidth="1"/>
    <col min="3846" max="3849" width="3.90625" customWidth="1"/>
    <col min="3850" max="3850" width="6.08984375" customWidth="1"/>
    <col min="3851" max="3851" width="3.453125" customWidth="1"/>
    <col min="3852" max="3852" width="4.08984375" customWidth="1"/>
    <col min="3853" max="3855" width="3.7265625" customWidth="1"/>
    <col min="4087" max="4089" width="3.90625" customWidth="1"/>
    <col min="4090" max="4090" width="3.08984375" customWidth="1"/>
    <col min="4091" max="4095" width="3.90625" customWidth="1"/>
    <col min="4096" max="4096" width="6.08984375" customWidth="1"/>
    <col min="4097" max="4100" width="3.90625" customWidth="1"/>
    <col min="4101" max="4101" width="3.08984375" customWidth="1"/>
    <col min="4102" max="4105" width="3.90625" customWidth="1"/>
    <col min="4106" max="4106" width="6.08984375" customWidth="1"/>
    <col min="4107" max="4107" width="3.453125" customWidth="1"/>
    <col min="4108" max="4108" width="4.08984375" customWidth="1"/>
    <col min="4109" max="4111" width="3.7265625" customWidth="1"/>
    <col min="4343" max="4345" width="3.90625" customWidth="1"/>
    <col min="4346" max="4346" width="3.08984375" customWidth="1"/>
    <col min="4347" max="4351" width="3.90625" customWidth="1"/>
    <col min="4352" max="4352" width="6.08984375" customWidth="1"/>
    <col min="4353" max="4356" width="3.90625" customWidth="1"/>
    <col min="4357" max="4357" width="3.08984375" customWidth="1"/>
    <col min="4358" max="4361" width="3.90625" customWidth="1"/>
    <col min="4362" max="4362" width="6.08984375" customWidth="1"/>
    <col min="4363" max="4363" width="3.453125" customWidth="1"/>
    <col min="4364" max="4364" width="4.08984375" customWidth="1"/>
    <col min="4365" max="4367" width="3.7265625" customWidth="1"/>
    <col min="4599" max="4601" width="3.90625" customWidth="1"/>
    <col min="4602" max="4602" width="3.08984375" customWidth="1"/>
    <col min="4603" max="4607" width="3.90625" customWidth="1"/>
    <col min="4608" max="4608" width="6.08984375" customWidth="1"/>
    <col min="4609" max="4612" width="3.90625" customWidth="1"/>
    <col min="4613" max="4613" width="3.08984375" customWidth="1"/>
    <col min="4614" max="4617" width="3.90625" customWidth="1"/>
    <col min="4618" max="4618" width="6.08984375" customWidth="1"/>
    <col min="4619" max="4619" width="3.453125" customWidth="1"/>
    <col min="4620" max="4620" width="4.08984375" customWidth="1"/>
    <col min="4621" max="4623" width="3.7265625" customWidth="1"/>
    <col min="4855" max="4857" width="3.90625" customWidth="1"/>
    <col min="4858" max="4858" width="3.08984375" customWidth="1"/>
    <col min="4859" max="4863" width="3.90625" customWidth="1"/>
    <col min="4864" max="4864" width="6.08984375" customWidth="1"/>
    <col min="4865" max="4868" width="3.90625" customWidth="1"/>
    <col min="4869" max="4869" width="3.08984375" customWidth="1"/>
    <col min="4870" max="4873" width="3.90625" customWidth="1"/>
    <col min="4874" max="4874" width="6.08984375" customWidth="1"/>
    <col min="4875" max="4875" width="3.453125" customWidth="1"/>
    <col min="4876" max="4876" width="4.08984375" customWidth="1"/>
    <col min="4877" max="4879" width="3.7265625" customWidth="1"/>
    <col min="5111" max="5113" width="3.90625" customWidth="1"/>
    <col min="5114" max="5114" width="3.08984375" customWidth="1"/>
    <col min="5115" max="5119" width="3.90625" customWidth="1"/>
    <col min="5120" max="5120" width="6.08984375" customWidth="1"/>
    <col min="5121" max="5124" width="3.90625" customWidth="1"/>
    <col min="5125" max="5125" width="3.08984375" customWidth="1"/>
    <col min="5126" max="5129" width="3.90625" customWidth="1"/>
    <col min="5130" max="5130" width="6.08984375" customWidth="1"/>
    <col min="5131" max="5131" width="3.453125" customWidth="1"/>
    <col min="5132" max="5132" width="4.08984375" customWidth="1"/>
    <col min="5133" max="5135" width="3.7265625" customWidth="1"/>
    <col min="5367" max="5369" width="3.90625" customWidth="1"/>
    <col min="5370" max="5370" width="3.08984375" customWidth="1"/>
    <col min="5371" max="5375" width="3.90625" customWidth="1"/>
    <col min="5376" max="5376" width="6.08984375" customWidth="1"/>
    <col min="5377" max="5380" width="3.90625" customWidth="1"/>
    <col min="5381" max="5381" width="3.08984375" customWidth="1"/>
    <col min="5382" max="5385" width="3.90625" customWidth="1"/>
    <col min="5386" max="5386" width="6.08984375" customWidth="1"/>
    <col min="5387" max="5387" width="3.453125" customWidth="1"/>
    <col min="5388" max="5388" width="4.08984375" customWidth="1"/>
    <col min="5389" max="5391" width="3.7265625" customWidth="1"/>
    <col min="5623" max="5625" width="3.90625" customWidth="1"/>
    <col min="5626" max="5626" width="3.08984375" customWidth="1"/>
    <col min="5627" max="5631" width="3.90625" customWidth="1"/>
    <col min="5632" max="5632" width="6.08984375" customWidth="1"/>
    <col min="5633" max="5636" width="3.90625" customWidth="1"/>
    <col min="5637" max="5637" width="3.08984375" customWidth="1"/>
    <col min="5638" max="5641" width="3.90625" customWidth="1"/>
    <col min="5642" max="5642" width="6.08984375" customWidth="1"/>
    <col min="5643" max="5643" width="3.453125" customWidth="1"/>
    <col min="5644" max="5644" width="4.08984375" customWidth="1"/>
    <col min="5645" max="5647" width="3.7265625" customWidth="1"/>
    <col min="5879" max="5881" width="3.90625" customWidth="1"/>
    <col min="5882" max="5882" width="3.08984375" customWidth="1"/>
    <col min="5883" max="5887" width="3.90625" customWidth="1"/>
    <col min="5888" max="5888" width="6.08984375" customWidth="1"/>
    <col min="5889" max="5892" width="3.90625" customWidth="1"/>
    <col min="5893" max="5893" width="3.08984375" customWidth="1"/>
    <col min="5894" max="5897" width="3.90625" customWidth="1"/>
    <col min="5898" max="5898" width="6.08984375" customWidth="1"/>
    <col min="5899" max="5899" width="3.453125" customWidth="1"/>
    <col min="5900" max="5900" width="4.08984375" customWidth="1"/>
    <col min="5901" max="5903" width="3.7265625" customWidth="1"/>
    <col min="6135" max="6137" width="3.90625" customWidth="1"/>
    <col min="6138" max="6138" width="3.08984375" customWidth="1"/>
    <col min="6139" max="6143" width="3.90625" customWidth="1"/>
    <col min="6144" max="6144" width="6.08984375" customWidth="1"/>
    <col min="6145" max="6148" width="3.90625" customWidth="1"/>
    <col min="6149" max="6149" width="3.08984375" customWidth="1"/>
    <col min="6150" max="6153" width="3.90625" customWidth="1"/>
    <col min="6154" max="6154" width="6.08984375" customWidth="1"/>
    <col min="6155" max="6155" width="3.453125" customWidth="1"/>
    <col min="6156" max="6156" width="4.08984375" customWidth="1"/>
    <col min="6157" max="6159" width="3.7265625" customWidth="1"/>
    <col min="6391" max="6393" width="3.90625" customWidth="1"/>
    <col min="6394" max="6394" width="3.08984375" customWidth="1"/>
    <col min="6395" max="6399" width="3.90625" customWidth="1"/>
    <col min="6400" max="6400" width="6.08984375" customWidth="1"/>
    <col min="6401" max="6404" width="3.90625" customWidth="1"/>
    <col min="6405" max="6405" width="3.08984375" customWidth="1"/>
    <col min="6406" max="6409" width="3.90625" customWidth="1"/>
    <col min="6410" max="6410" width="6.08984375" customWidth="1"/>
    <col min="6411" max="6411" width="3.453125" customWidth="1"/>
    <col min="6412" max="6412" width="4.08984375" customWidth="1"/>
    <col min="6413" max="6415" width="3.7265625" customWidth="1"/>
    <col min="6647" max="6649" width="3.90625" customWidth="1"/>
    <col min="6650" max="6650" width="3.08984375" customWidth="1"/>
    <col min="6651" max="6655" width="3.90625" customWidth="1"/>
    <col min="6656" max="6656" width="6.08984375" customWidth="1"/>
    <col min="6657" max="6660" width="3.90625" customWidth="1"/>
    <col min="6661" max="6661" width="3.08984375" customWidth="1"/>
    <col min="6662" max="6665" width="3.90625" customWidth="1"/>
    <col min="6666" max="6666" width="6.08984375" customWidth="1"/>
    <col min="6667" max="6667" width="3.453125" customWidth="1"/>
    <col min="6668" max="6668" width="4.08984375" customWidth="1"/>
    <col min="6669" max="6671" width="3.7265625" customWidth="1"/>
    <col min="6903" max="6905" width="3.90625" customWidth="1"/>
    <col min="6906" max="6906" width="3.08984375" customWidth="1"/>
    <col min="6907" max="6911" width="3.90625" customWidth="1"/>
    <col min="6912" max="6912" width="6.08984375" customWidth="1"/>
    <col min="6913" max="6916" width="3.90625" customWidth="1"/>
    <col min="6917" max="6917" width="3.08984375" customWidth="1"/>
    <col min="6918" max="6921" width="3.90625" customWidth="1"/>
    <col min="6922" max="6922" width="6.08984375" customWidth="1"/>
    <col min="6923" max="6923" width="3.453125" customWidth="1"/>
    <col min="6924" max="6924" width="4.08984375" customWidth="1"/>
    <col min="6925" max="6927" width="3.7265625" customWidth="1"/>
    <col min="7159" max="7161" width="3.90625" customWidth="1"/>
    <col min="7162" max="7162" width="3.08984375" customWidth="1"/>
    <col min="7163" max="7167" width="3.90625" customWidth="1"/>
    <col min="7168" max="7168" width="6.08984375" customWidth="1"/>
    <col min="7169" max="7172" width="3.90625" customWidth="1"/>
    <col min="7173" max="7173" width="3.08984375" customWidth="1"/>
    <col min="7174" max="7177" width="3.90625" customWidth="1"/>
    <col min="7178" max="7178" width="6.08984375" customWidth="1"/>
    <col min="7179" max="7179" width="3.453125" customWidth="1"/>
    <col min="7180" max="7180" width="4.08984375" customWidth="1"/>
    <col min="7181" max="7183" width="3.7265625" customWidth="1"/>
    <col min="7415" max="7417" width="3.90625" customWidth="1"/>
    <col min="7418" max="7418" width="3.08984375" customWidth="1"/>
    <col min="7419" max="7423" width="3.90625" customWidth="1"/>
    <col min="7424" max="7424" width="6.08984375" customWidth="1"/>
    <col min="7425" max="7428" width="3.90625" customWidth="1"/>
    <col min="7429" max="7429" width="3.08984375" customWidth="1"/>
    <col min="7430" max="7433" width="3.90625" customWidth="1"/>
    <col min="7434" max="7434" width="6.08984375" customWidth="1"/>
    <col min="7435" max="7435" width="3.453125" customWidth="1"/>
    <col min="7436" max="7436" width="4.08984375" customWidth="1"/>
    <col min="7437" max="7439" width="3.7265625" customWidth="1"/>
    <col min="7671" max="7673" width="3.90625" customWidth="1"/>
    <col min="7674" max="7674" width="3.08984375" customWidth="1"/>
    <col min="7675" max="7679" width="3.90625" customWidth="1"/>
    <col min="7680" max="7680" width="6.08984375" customWidth="1"/>
    <col min="7681" max="7684" width="3.90625" customWidth="1"/>
    <col min="7685" max="7685" width="3.08984375" customWidth="1"/>
    <col min="7686" max="7689" width="3.90625" customWidth="1"/>
    <col min="7690" max="7690" width="6.08984375" customWidth="1"/>
    <col min="7691" max="7691" width="3.453125" customWidth="1"/>
    <col min="7692" max="7692" width="4.08984375" customWidth="1"/>
    <col min="7693" max="7695" width="3.7265625" customWidth="1"/>
    <col min="7927" max="7929" width="3.90625" customWidth="1"/>
    <col min="7930" max="7930" width="3.08984375" customWidth="1"/>
    <col min="7931" max="7935" width="3.90625" customWidth="1"/>
    <col min="7936" max="7936" width="6.08984375" customWidth="1"/>
    <col min="7937" max="7940" width="3.90625" customWidth="1"/>
    <col min="7941" max="7941" width="3.08984375" customWidth="1"/>
    <col min="7942" max="7945" width="3.90625" customWidth="1"/>
    <col min="7946" max="7946" width="6.08984375" customWidth="1"/>
    <col min="7947" max="7947" width="3.453125" customWidth="1"/>
    <col min="7948" max="7948" width="4.08984375" customWidth="1"/>
    <col min="7949" max="7951" width="3.7265625" customWidth="1"/>
    <col min="8183" max="8185" width="3.90625" customWidth="1"/>
    <col min="8186" max="8186" width="3.08984375" customWidth="1"/>
    <col min="8187" max="8191" width="3.90625" customWidth="1"/>
    <col min="8192" max="8192" width="6.08984375" customWidth="1"/>
    <col min="8193" max="8196" width="3.90625" customWidth="1"/>
    <col min="8197" max="8197" width="3.08984375" customWidth="1"/>
    <col min="8198" max="8201" width="3.90625" customWidth="1"/>
    <col min="8202" max="8202" width="6.08984375" customWidth="1"/>
    <col min="8203" max="8203" width="3.453125" customWidth="1"/>
    <col min="8204" max="8204" width="4.08984375" customWidth="1"/>
    <col min="8205" max="8207" width="3.7265625" customWidth="1"/>
    <col min="8439" max="8441" width="3.90625" customWidth="1"/>
    <col min="8442" max="8442" width="3.08984375" customWidth="1"/>
    <col min="8443" max="8447" width="3.90625" customWidth="1"/>
    <col min="8448" max="8448" width="6.08984375" customWidth="1"/>
    <col min="8449" max="8452" width="3.90625" customWidth="1"/>
    <col min="8453" max="8453" width="3.08984375" customWidth="1"/>
    <col min="8454" max="8457" width="3.90625" customWidth="1"/>
    <col min="8458" max="8458" width="6.08984375" customWidth="1"/>
    <col min="8459" max="8459" width="3.453125" customWidth="1"/>
    <col min="8460" max="8460" width="4.08984375" customWidth="1"/>
    <col min="8461" max="8463" width="3.7265625" customWidth="1"/>
    <col min="8695" max="8697" width="3.90625" customWidth="1"/>
    <col min="8698" max="8698" width="3.08984375" customWidth="1"/>
    <col min="8699" max="8703" width="3.90625" customWidth="1"/>
    <col min="8704" max="8704" width="6.08984375" customWidth="1"/>
    <col min="8705" max="8708" width="3.90625" customWidth="1"/>
    <col min="8709" max="8709" width="3.08984375" customWidth="1"/>
    <col min="8710" max="8713" width="3.90625" customWidth="1"/>
    <col min="8714" max="8714" width="6.08984375" customWidth="1"/>
    <col min="8715" max="8715" width="3.453125" customWidth="1"/>
    <col min="8716" max="8716" width="4.08984375" customWidth="1"/>
    <col min="8717" max="8719" width="3.7265625" customWidth="1"/>
    <col min="8951" max="8953" width="3.90625" customWidth="1"/>
    <col min="8954" max="8954" width="3.08984375" customWidth="1"/>
    <col min="8955" max="8959" width="3.90625" customWidth="1"/>
    <col min="8960" max="8960" width="6.08984375" customWidth="1"/>
    <col min="8961" max="8964" width="3.90625" customWidth="1"/>
    <col min="8965" max="8965" width="3.08984375" customWidth="1"/>
    <col min="8966" max="8969" width="3.90625" customWidth="1"/>
    <col min="8970" max="8970" width="6.08984375" customWidth="1"/>
    <col min="8971" max="8971" width="3.453125" customWidth="1"/>
    <col min="8972" max="8972" width="4.08984375" customWidth="1"/>
    <col min="8973" max="8975" width="3.7265625" customWidth="1"/>
    <col min="9207" max="9209" width="3.90625" customWidth="1"/>
    <col min="9210" max="9210" width="3.08984375" customWidth="1"/>
    <col min="9211" max="9215" width="3.90625" customWidth="1"/>
    <col min="9216" max="9216" width="6.08984375" customWidth="1"/>
    <col min="9217" max="9220" width="3.90625" customWidth="1"/>
    <col min="9221" max="9221" width="3.08984375" customWidth="1"/>
    <col min="9222" max="9225" width="3.90625" customWidth="1"/>
    <col min="9226" max="9226" width="6.08984375" customWidth="1"/>
    <col min="9227" max="9227" width="3.453125" customWidth="1"/>
    <col min="9228" max="9228" width="4.08984375" customWidth="1"/>
    <col min="9229" max="9231" width="3.7265625" customWidth="1"/>
    <col min="9463" max="9465" width="3.90625" customWidth="1"/>
    <col min="9466" max="9466" width="3.08984375" customWidth="1"/>
    <col min="9467" max="9471" width="3.90625" customWidth="1"/>
    <col min="9472" max="9472" width="6.08984375" customWidth="1"/>
    <col min="9473" max="9476" width="3.90625" customWidth="1"/>
    <col min="9477" max="9477" width="3.08984375" customWidth="1"/>
    <col min="9478" max="9481" width="3.90625" customWidth="1"/>
    <col min="9482" max="9482" width="6.08984375" customWidth="1"/>
    <col min="9483" max="9483" width="3.453125" customWidth="1"/>
    <col min="9484" max="9484" width="4.08984375" customWidth="1"/>
    <col min="9485" max="9487" width="3.7265625" customWidth="1"/>
    <col min="9719" max="9721" width="3.90625" customWidth="1"/>
    <col min="9722" max="9722" width="3.08984375" customWidth="1"/>
    <col min="9723" max="9727" width="3.90625" customWidth="1"/>
    <col min="9728" max="9728" width="6.08984375" customWidth="1"/>
    <col min="9729" max="9732" width="3.90625" customWidth="1"/>
    <col min="9733" max="9733" width="3.08984375" customWidth="1"/>
    <col min="9734" max="9737" width="3.90625" customWidth="1"/>
    <col min="9738" max="9738" width="6.08984375" customWidth="1"/>
    <col min="9739" max="9739" width="3.453125" customWidth="1"/>
    <col min="9740" max="9740" width="4.08984375" customWidth="1"/>
    <col min="9741" max="9743" width="3.7265625" customWidth="1"/>
    <col min="9975" max="9977" width="3.90625" customWidth="1"/>
    <col min="9978" max="9978" width="3.08984375" customWidth="1"/>
    <col min="9979" max="9983" width="3.90625" customWidth="1"/>
    <col min="9984" max="9984" width="6.08984375" customWidth="1"/>
    <col min="9985" max="9988" width="3.90625" customWidth="1"/>
    <col min="9989" max="9989" width="3.08984375" customWidth="1"/>
    <col min="9990" max="9993" width="3.90625" customWidth="1"/>
    <col min="9994" max="9994" width="6.08984375" customWidth="1"/>
    <col min="9995" max="9995" width="3.453125" customWidth="1"/>
    <col min="9996" max="9996" width="4.08984375" customWidth="1"/>
    <col min="9997" max="9999" width="3.7265625" customWidth="1"/>
    <col min="10231" max="10233" width="3.90625" customWidth="1"/>
    <col min="10234" max="10234" width="3.08984375" customWidth="1"/>
    <col min="10235" max="10239" width="3.90625" customWidth="1"/>
    <col min="10240" max="10240" width="6.08984375" customWidth="1"/>
    <col min="10241" max="10244" width="3.90625" customWidth="1"/>
    <col min="10245" max="10245" width="3.08984375" customWidth="1"/>
    <col min="10246" max="10249" width="3.90625" customWidth="1"/>
    <col min="10250" max="10250" width="6.08984375" customWidth="1"/>
    <col min="10251" max="10251" width="3.453125" customWidth="1"/>
    <col min="10252" max="10252" width="4.08984375" customWidth="1"/>
    <col min="10253" max="10255" width="3.7265625" customWidth="1"/>
    <col min="10487" max="10489" width="3.90625" customWidth="1"/>
    <col min="10490" max="10490" width="3.08984375" customWidth="1"/>
    <col min="10491" max="10495" width="3.90625" customWidth="1"/>
    <col min="10496" max="10496" width="6.08984375" customWidth="1"/>
    <col min="10497" max="10500" width="3.90625" customWidth="1"/>
    <col min="10501" max="10501" width="3.08984375" customWidth="1"/>
    <col min="10502" max="10505" width="3.90625" customWidth="1"/>
    <col min="10506" max="10506" width="6.08984375" customWidth="1"/>
    <col min="10507" max="10507" width="3.453125" customWidth="1"/>
    <col min="10508" max="10508" width="4.08984375" customWidth="1"/>
    <col min="10509" max="10511" width="3.7265625" customWidth="1"/>
    <col min="10743" max="10745" width="3.90625" customWidth="1"/>
    <col min="10746" max="10746" width="3.08984375" customWidth="1"/>
    <col min="10747" max="10751" width="3.90625" customWidth="1"/>
    <col min="10752" max="10752" width="6.08984375" customWidth="1"/>
    <col min="10753" max="10756" width="3.90625" customWidth="1"/>
    <col min="10757" max="10757" width="3.08984375" customWidth="1"/>
    <col min="10758" max="10761" width="3.90625" customWidth="1"/>
    <col min="10762" max="10762" width="6.08984375" customWidth="1"/>
    <col min="10763" max="10763" width="3.453125" customWidth="1"/>
    <col min="10764" max="10764" width="4.08984375" customWidth="1"/>
    <col min="10765" max="10767" width="3.7265625" customWidth="1"/>
    <col min="10999" max="11001" width="3.90625" customWidth="1"/>
    <col min="11002" max="11002" width="3.08984375" customWidth="1"/>
    <col min="11003" max="11007" width="3.90625" customWidth="1"/>
    <col min="11008" max="11008" width="6.08984375" customWidth="1"/>
    <col min="11009" max="11012" width="3.90625" customWidth="1"/>
    <col min="11013" max="11013" width="3.08984375" customWidth="1"/>
    <col min="11014" max="11017" width="3.90625" customWidth="1"/>
    <col min="11018" max="11018" width="6.08984375" customWidth="1"/>
    <col min="11019" max="11019" width="3.453125" customWidth="1"/>
    <col min="11020" max="11020" width="4.08984375" customWidth="1"/>
    <col min="11021" max="11023" width="3.7265625" customWidth="1"/>
    <col min="11255" max="11257" width="3.90625" customWidth="1"/>
    <col min="11258" max="11258" width="3.08984375" customWidth="1"/>
    <col min="11259" max="11263" width="3.90625" customWidth="1"/>
    <col min="11264" max="11264" width="6.08984375" customWidth="1"/>
    <col min="11265" max="11268" width="3.90625" customWidth="1"/>
    <col min="11269" max="11269" width="3.08984375" customWidth="1"/>
    <col min="11270" max="11273" width="3.90625" customWidth="1"/>
    <col min="11274" max="11274" width="6.08984375" customWidth="1"/>
    <col min="11275" max="11275" width="3.453125" customWidth="1"/>
    <col min="11276" max="11276" width="4.08984375" customWidth="1"/>
    <col min="11277" max="11279" width="3.7265625" customWidth="1"/>
    <col min="11511" max="11513" width="3.90625" customWidth="1"/>
    <col min="11514" max="11514" width="3.08984375" customWidth="1"/>
    <col min="11515" max="11519" width="3.90625" customWidth="1"/>
    <col min="11520" max="11520" width="6.08984375" customWidth="1"/>
    <col min="11521" max="11524" width="3.90625" customWidth="1"/>
    <col min="11525" max="11525" width="3.08984375" customWidth="1"/>
    <col min="11526" max="11529" width="3.90625" customWidth="1"/>
    <col min="11530" max="11530" width="6.08984375" customWidth="1"/>
    <col min="11531" max="11531" width="3.453125" customWidth="1"/>
    <col min="11532" max="11532" width="4.08984375" customWidth="1"/>
    <col min="11533" max="11535" width="3.7265625" customWidth="1"/>
    <col min="11767" max="11769" width="3.90625" customWidth="1"/>
    <col min="11770" max="11770" width="3.08984375" customWidth="1"/>
    <col min="11771" max="11775" width="3.90625" customWidth="1"/>
    <col min="11776" max="11776" width="6.08984375" customWidth="1"/>
    <col min="11777" max="11780" width="3.90625" customWidth="1"/>
    <col min="11781" max="11781" width="3.08984375" customWidth="1"/>
    <col min="11782" max="11785" width="3.90625" customWidth="1"/>
    <col min="11786" max="11786" width="6.08984375" customWidth="1"/>
    <col min="11787" max="11787" width="3.453125" customWidth="1"/>
    <col min="11788" max="11788" width="4.08984375" customWidth="1"/>
    <col min="11789" max="11791" width="3.7265625" customWidth="1"/>
    <col min="12023" max="12025" width="3.90625" customWidth="1"/>
    <col min="12026" max="12026" width="3.08984375" customWidth="1"/>
    <col min="12027" max="12031" width="3.90625" customWidth="1"/>
    <col min="12032" max="12032" width="6.08984375" customWidth="1"/>
    <col min="12033" max="12036" width="3.90625" customWidth="1"/>
    <col min="12037" max="12037" width="3.08984375" customWidth="1"/>
    <col min="12038" max="12041" width="3.90625" customWidth="1"/>
    <col min="12042" max="12042" width="6.08984375" customWidth="1"/>
    <col min="12043" max="12043" width="3.453125" customWidth="1"/>
    <col min="12044" max="12044" width="4.08984375" customWidth="1"/>
    <col min="12045" max="12047" width="3.7265625" customWidth="1"/>
    <col min="12279" max="12281" width="3.90625" customWidth="1"/>
    <col min="12282" max="12282" width="3.08984375" customWidth="1"/>
    <col min="12283" max="12287" width="3.90625" customWidth="1"/>
    <col min="12288" max="12288" width="6.08984375" customWidth="1"/>
    <col min="12289" max="12292" width="3.90625" customWidth="1"/>
    <col min="12293" max="12293" width="3.08984375" customWidth="1"/>
    <col min="12294" max="12297" width="3.90625" customWidth="1"/>
    <col min="12298" max="12298" width="6.08984375" customWidth="1"/>
    <col min="12299" max="12299" width="3.453125" customWidth="1"/>
    <col min="12300" max="12300" width="4.08984375" customWidth="1"/>
    <col min="12301" max="12303" width="3.7265625" customWidth="1"/>
    <col min="12535" max="12537" width="3.90625" customWidth="1"/>
    <col min="12538" max="12538" width="3.08984375" customWidth="1"/>
    <col min="12539" max="12543" width="3.90625" customWidth="1"/>
    <col min="12544" max="12544" width="6.08984375" customWidth="1"/>
    <col min="12545" max="12548" width="3.90625" customWidth="1"/>
    <col min="12549" max="12549" width="3.08984375" customWidth="1"/>
    <col min="12550" max="12553" width="3.90625" customWidth="1"/>
    <col min="12554" max="12554" width="6.08984375" customWidth="1"/>
    <col min="12555" max="12555" width="3.453125" customWidth="1"/>
    <col min="12556" max="12556" width="4.08984375" customWidth="1"/>
    <col min="12557" max="12559" width="3.7265625" customWidth="1"/>
    <col min="12791" max="12793" width="3.90625" customWidth="1"/>
    <col min="12794" max="12794" width="3.08984375" customWidth="1"/>
    <col min="12795" max="12799" width="3.90625" customWidth="1"/>
    <col min="12800" max="12800" width="6.08984375" customWidth="1"/>
    <col min="12801" max="12804" width="3.90625" customWidth="1"/>
    <col min="12805" max="12805" width="3.08984375" customWidth="1"/>
    <col min="12806" max="12809" width="3.90625" customWidth="1"/>
    <col min="12810" max="12810" width="6.08984375" customWidth="1"/>
    <col min="12811" max="12811" width="3.453125" customWidth="1"/>
    <col min="12812" max="12812" width="4.08984375" customWidth="1"/>
    <col min="12813" max="12815" width="3.7265625" customWidth="1"/>
    <col min="13047" max="13049" width="3.90625" customWidth="1"/>
    <col min="13050" max="13050" width="3.08984375" customWidth="1"/>
    <col min="13051" max="13055" width="3.90625" customWidth="1"/>
    <col min="13056" max="13056" width="6.08984375" customWidth="1"/>
    <col min="13057" max="13060" width="3.90625" customWidth="1"/>
    <col min="13061" max="13061" width="3.08984375" customWidth="1"/>
    <col min="13062" max="13065" width="3.90625" customWidth="1"/>
    <col min="13066" max="13066" width="6.08984375" customWidth="1"/>
    <col min="13067" max="13067" width="3.453125" customWidth="1"/>
    <col min="13068" max="13068" width="4.08984375" customWidth="1"/>
    <col min="13069" max="13071" width="3.7265625" customWidth="1"/>
    <col min="13303" max="13305" width="3.90625" customWidth="1"/>
    <col min="13306" max="13306" width="3.08984375" customWidth="1"/>
    <col min="13307" max="13311" width="3.90625" customWidth="1"/>
    <col min="13312" max="13312" width="6.08984375" customWidth="1"/>
    <col min="13313" max="13316" width="3.90625" customWidth="1"/>
    <col min="13317" max="13317" width="3.08984375" customWidth="1"/>
    <col min="13318" max="13321" width="3.90625" customWidth="1"/>
    <col min="13322" max="13322" width="6.08984375" customWidth="1"/>
    <col min="13323" max="13323" width="3.453125" customWidth="1"/>
    <col min="13324" max="13324" width="4.08984375" customWidth="1"/>
    <col min="13325" max="13327" width="3.7265625" customWidth="1"/>
    <col min="13559" max="13561" width="3.90625" customWidth="1"/>
    <col min="13562" max="13562" width="3.08984375" customWidth="1"/>
    <col min="13563" max="13567" width="3.90625" customWidth="1"/>
    <col min="13568" max="13568" width="6.08984375" customWidth="1"/>
    <col min="13569" max="13572" width="3.90625" customWidth="1"/>
    <col min="13573" max="13573" width="3.08984375" customWidth="1"/>
    <col min="13574" max="13577" width="3.90625" customWidth="1"/>
    <col min="13578" max="13578" width="6.08984375" customWidth="1"/>
    <col min="13579" max="13579" width="3.453125" customWidth="1"/>
    <col min="13580" max="13580" width="4.08984375" customWidth="1"/>
    <col min="13581" max="13583" width="3.7265625" customWidth="1"/>
    <col min="13815" max="13817" width="3.90625" customWidth="1"/>
    <col min="13818" max="13818" width="3.08984375" customWidth="1"/>
    <col min="13819" max="13823" width="3.90625" customWidth="1"/>
    <col min="13824" max="13824" width="6.08984375" customWidth="1"/>
    <col min="13825" max="13828" width="3.90625" customWidth="1"/>
    <col min="13829" max="13829" width="3.08984375" customWidth="1"/>
    <col min="13830" max="13833" width="3.90625" customWidth="1"/>
    <col min="13834" max="13834" width="6.08984375" customWidth="1"/>
    <col min="13835" max="13835" width="3.453125" customWidth="1"/>
    <col min="13836" max="13836" width="4.08984375" customWidth="1"/>
    <col min="13837" max="13839" width="3.7265625" customWidth="1"/>
    <col min="14071" max="14073" width="3.90625" customWidth="1"/>
    <col min="14074" max="14074" width="3.08984375" customWidth="1"/>
    <col min="14075" max="14079" width="3.90625" customWidth="1"/>
    <col min="14080" max="14080" width="6.08984375" customWidth="1"/>
    <col min="14081" max="14084" width="3.90625" customWidth="1"/>
    <col min="14085" max="14085" width="3.08984375" customWidth="1"/>
    <col min="14086" max="14089" width="3.90625" customWidth="1"/>
    <col min="14090" max="14090" width="6.08984375" customWidth="1"/>
    <col min="14091" max="14091" width="3.453125" customWidth="1"/>
    <col min="14092" max="14092" width="4.08984375" customWidth="1"/>
    <col min="14093" max="14095" width="3.7265625" customWidth="1"/>
    <col min="14327" max="14329" width="3.90625" customWidth="1"/>
    <col min="14330" max="14330" width="3.08984375" customWidth="1"/>
    <col min="14331" max="14335" width="3.90625" customWidth="1"/>
    <col min="14336" max="14336" width="6.08984375" customWidth="1"/>
    <col min="14337" max="14340" width="3.90625" customWidth="1"/>
    <col min="14341" max="14341" width="3.08984375" customWidth="1"/>
    <col min="14342" max="14345" width="3.90625" customWidth="1"/>
    <col min="14346" max="14346" width="6.08984375" customWidth="1"/>
    <col min="14347" max="14347" width="3.453125" customWidth="1"/>
    <col min="14348" max="14348" width="4.08984375" customWidth="1"/>
    <col min="14349" max="14351" width="3.7265625" customWidth="1"/>
    <col min="14583" max="14585" width="3.90625" customWidth="1"/>
    <col min="14586" max="14586" width="3.08984375" customWidth="1"/>
    <col min="14587" max="14591" width="3.90625" customWidth="1"/>
    <col min="14592" max="14592" width="6.08984375" customWidth="1"/>
    <col min="14593" max="14596" width="3.90625" customWidth="1"/>
    <col min="14597" max="14597" width="3.08984375" customWidth="1"/>
    <col min="14598" max="14601" width="3.90625" customWidth="1"/>
    <col min="14602" max="14602" width="6.08984375" customWidth="1"/>
    <col min="14603" max="14603" width="3.453125" customWidth="1"/>
    <col min="14604" max="14604" width="4.08984375" customWidth="1"/>
    <col min="14605" max="14607" width="3.7265625" customWidth="1"/>
    <col min="14839" max="14841" width="3.90625" customWidth="1"/>
    <col min="14842" max="14842" width="3.08984375" customWidth="1"/>
    <col min="14843" max="14847" width="3.90625" customWidth="1"/>
    <col min="14848" max="14848" width="6.08984375" customWidth="1"/>
    <col min="14849" max="14852" width="3.90625" customWidth="1"/>
    <col min="14853" max="14853" width="3.08984375" customWidth="1"/>
    <col min="14854" max="14857" width="3.90625" customWidth="1"/>
    <col min="14858" max="14858" width="6.08984375" customWidth="1"/>
    <col min="14859" max="14859" width="3.453125" customWidth="1"/>
    <col min="14860" max="14860" width="4.08984375" customWidth="1"/>
    <col min="14861" max="14863" width="3.7265625" customWidth="1"/>
    <col min="15095" max="15097" width="3.90625" customWidth="1"/>
    <col min="15098" max="15098" width="3.08984375" customWidth="1"/>
    <col min="15099" max="15103" width="3.90625" customWidth="1"/>
    <col min="15104" max="15104" width="6.08984375" customWidth="1"/>
    <col min="15105" max="15108" width="3.90625" customWidth="1"/>
    <col min="15109" max="15109" width="3.08984375" customWidth="1"/>
    <col min="15110" max="15113" width="3.90625" customWidth="1"/>
    <col min="15114" max="15114" width="6.08984375" customWidth="1"/>
    <col min="15115" max="15115" width="3.453125" customWidth="1"/>
    <col min="15116" max="15116" width="4.08984375" customWidth="1"/>
    <col min="15117" max="15119" width="3.7265625" customWidth="1"/>
    <col min="15351" max="15353" width="3.90625" customWidth="1"/>
    <col min="15354" max="15354" width="3.08984375" customWidth="1"/>
    <col min="15355" max="15359" width="3.90625" customWidth="1"/>
    <col min="15360" max="15360" width="6.08984375" customWidth="1"/>
    <col min="15361" max="15364" width="3.90625" customWidth="1"/>
    <col min="15365" max="15365" width="3.08984375" customWidth="1"/>
    <col min="15366" max="15369" width="3.90625" customWidth="1"/>
    <col min="15370" max="15370" width="6.08984375" customWidth="1"/>
    <col min="15371" max="15371" width="3.453125" customWidth="1"/>
    <col min="15372" max="15372" width="4.08984375" customWidth="1"/>
    <col min="15373" max="15375" width="3.7265625" customWidth="1"/>
    <col min="15607" max="15609" width="3.90625" customWidth="1"/>
    <col min="15610" max="15610" width="3.08984375" customWidth="1"/>
    <col min="15611" max="15615" width="3.90625" customWidth="1"/>
    <col min="15616" max="15616" width="6.08984375" customWidth="1"/>
    <col min="15617" max="15620" width="3.90625" customWidth="1"/>
    <col min="15621" max="15621" width="3.08984375" customWidth="1"/>
    <col min="15622" max="15625" width="3.90625" customWidth="1"/>
    <col min="15626" max="15626" width="6.08984375" customWidth="1"/>
    <col min="15627" max="15627" width="3.453125" customWidth="1"/>
    <col min="15628" max="15628" width="4.08984375" customWidth="1"/>
    <col min="15629" max="15631" width="3.7265625" customWidth="1"/>
    <col min="15863" max="15865" width="3.90625" customWidth="1"/>
    <col min="15866" max="15866" width="3.08984375" customWidth="1"/>
    <col min="15867" max="15871" width="3.90625" customWidth="1"/>
    <col min="15872" max="15872" width="6.08984375" customWidth="1"/>
    <col min="15873" max="15876" width="3.90625" customWidth="1"/>
    <col min="15877" max="15877" width="3.08984375" customWidth="1"/>
    <col min="15878" max="15881" width="3.90625" customWidth="1"/>
    <col min="15882" max="15882" width="6.08984375" customWidth="1"/>
    <col min="15883" max="15883" width="3.453125" customWidth="1"/>
    <col min="15884" max="15884" width="4.08984375" customWidth="1"/>
    <col min="15885" max="15887" width="3.7265625" customWidth="1"/>
    <col min="16119" max="16121" width="3.90625" customWidth="1"/>
    <col min="16122" max="16122" width="3.08984375" customWidth="1"/>
    <col min="16123" max="16127" width="3.90625" customWidth="1"/>
    <col min="16128" max="16128" width="6.08984375" customWidth="1"/>
    <col min="16129" max="16132" width="3.90625" customWidth="1"/>
    <col min="16133" max="16133" width="3.08984375" customWidth="1"/>
    <col min="16134" max="16137" width="3.90625" customWidth="1"/>
    <col min="16138" max="16138" width="6.08984375" customWidth="1"/>
    <col min="16139" max="16139" width="3.453125" customWidth="1"/>
    <col min="16140" max="16140" width="4.08984375" customWidth="1"/>
    <col min="16141" max="16143" width="3.7265625" customWidth="1"/>
  </cols>
  <sheetData>
    <row r="1" spans="1:19" ht="26.25" customHeight="1" x14ac:dyDescent="0.2">
      <c r="A1" s="98" t="str">
        <f>学校名!J2</f>
        <v>令和6年度</v>
      </c>
      <c r="B1" s="98"/>
      <c r="C1" s="98"/>
      <c r="D1" s="98" t="s">
        <v>171</v>
      </c>
      <c r="E1" s="98"/>
      <c r="F1" s="98"/>
      <c r="G1" s="98"/>
      <c r="H1" s="98"/>
      <c r="I1" s="98"/>
      <c r="J1" s="98"/>
      <c r="K1" t="s">
        <v>0</v>
      </c>
    </row>
    <row r="2" spans="1:19" ht="14.25" customHeight="1" x14ac:dyDescent="0.2">
      <c r="A2" s="4"/>
      <c r="B2" s="4"/>
      <c r="C2" s="5"/>
      <c r="D2" s="5"/>
      <c r="E2" s="5"/>
      <c r="F2" s="5"/>
      <c r="G2" s="5"/>
      <c r="H2" s="5"/>
      <c r="I2" s="5"/>
      <c r="J2" s="5"/>
    </row>
    <row r="3" spans="1:19" ht="18.75" customHeight="1" thickBot="1" x14ac:dyDescent="0.25">
      <c r="A3" s="1"/>
      <c r="B3" s="1" t="s">
        <v>1</v>
      </c>
      <c r="C3" s="50" t="str">
        <f>学校名!J3</f>
        <v>1月5日（日）</v>
      </c>
      <c r="D3" s="44"/>
      <c r="E3" s="5"/>
      <c r="F3" s="6"/>
      <c r="G3" s="6"/>
      <c r="H3" s="7"/>
      <c r="I3" s="7" t="s">
        <v>132</v>
      </c>
      <c r="J3" t="str">
        <f>学校名!J4</f>
        <v>12月5日（木）</v>
      </c>
      <c r="L3" s="60"/>
      <c r="N3" s="1"/>
      <c r="O3" s="1"/>
      <c r="P3" s="1"/>
      <c r="Q3" s="1"/>
      <c r="R3" s="1"/>
      <c r="S3" s="1"/>
    </row>
    <row r="4" spans="1:19" ht="37.5" customHeight="1" thickBot="1" x14ac:dyDescent="0.25">
      <c r="A4" s="99" t="s">
        <v>2</v>
      </c>
      <c r="B4" s="100"/>
      <c r="C4" s="116"/>
      <c r="D4" s="116"/>
      <c r="E4" s="116"/>
      <c r="F4" s="116"/>
      <c r="G4" s="116"/>
      <c r="H4" s="116"/>
      <c r="I4" s="116"/>
      <c r="J4" s="116"/>
      <c r="K4" s="116"/>
      <c r="L4" s="117"/>
    </row>
    <row r="5" spans="1:19" ht="23.5" customHeight="1" x14ac:dyDescent="0.2">
      <c r="A5" s="88" t="s">
        <v>168</v>
      </c>
      <c r="B5" s="89"/>
      <c r="C5" s="89"/>
      <c r="D5" s="89"/>
      <c r="E5" s="89"/>
      <c r="F5" s="103"/>
      <c r="G5" s="88" t="s">
        <v>169</v>
      </c>
      <c r="H5" s="89"/>
      <c r="I5" s="89"/>
      <c r="J5" s="89"/>
      <c r="K5" s="89"/>
      <c r="L5" s="103"/>
    </row>
    <row r="6" spans="1:19" ht="19.5" customHeight="1" thickBot="1" x14ac:dyDescent="0.25">
      <c r="A6" s="8"/>
      <c r="B6" s="43" t="s">
        <v>170</v>
      </c>
      <c r="C6" s="9" t="s">
        <v>93</v>
      </c>
      <c r="D6" s="10" t="s">
        <v>94</v>
      </c>
      <c r="E6" s="11" t="s">
        <v>95</v>
      </c>
      <c r="F6" s="12" t="s">
        <v>96</v>
      </c>
      <c r="G6" s="8"/>
      <c r="H6" s="43" t="s">
        <v>170</v>
      </c>
      <c r="I6" s="9" t="s">
        <v>93</v>
      </c>
      <c r="J6" s="10" t="s">
        <v>94</v>
      </c>
      <c r="K6" s="11" t="s">
        <v>95</v>
      </c>
      <c r="L6" s="12" t="s">
        <v>96</v>
      </c>
    </row>
    <row r="7" spans="1:19" ht="23.5" customHeight="1" thickTop="1" x14ac:dyDescent="0.2">
      <c r="A7" s="13">
        <v>1</v>
      </c>
      <c r="B7" s="47"/>
      <c r="C7" s="29"/>
      <c r="D7" s="30"/>
      <c r="E7" s="30"/>
      <c r="F7" s="31"/>
      <c r="G7" s="14">
        <v>1</v>
      </c>
      <c r="H7" s="47"/>
      <c r="I7" s="29"/>
      <c r="J7" s="30"/>
      <c r="K7" s="30"/>
      <c r="L7" s="31"/>
    </row>
    <row r="8" spans="1:19" ht="23.5" customHeight="1" x14ac:dyDescent="0.2">
      <c r="A8" s="15">
        <v>2</v>
      </c>
      <c r="B8" s="48"/>
      <c r="C8" s="32"/>
      <c r="D8" s="33"/>
      <c r="E8" s="33"/>
      <c r="F8" s="34"/>
      <c r="G8" s="15">
        <v>2</v>
      </c>
      <c r="H8" s="48"/>
      <c r="I8" s="32"/>
      <c r="J8" s="33"/>
      <c r="K8" s="33"/>
      <c r="L8" s="34"/>
    </row>
    <row r="9" spans="1:19" ht="23.5" customHeight="1" x14ac:dyDescent="0.2">
      <c r="A9" s="15">
        <v>3</v>
      </c>
      <c r="B9" s="48"/>
      <c r="C9" s="32"/>
      <c r="D9" s="33"/>
      <c r="E9" s="33"/>
      <c r="F9" s="34"/>
      <c r="G9" s="15">
        <v>3</v>
      </c>
      <c r="H9" s="48"/>
      <c r="I9" s="32"/>
      <c r="J9" s="33"/>
      <c r="K9" s="33"/>
      <c r="L9" s="34"/>
    </row>
    <row r="10" spans="1:19" ht="23.5" customHeight="1" x14ac:dyDescent="0.2">
      <c r="A10" s="15">
        <v>4</v>
      </c>
      <c r="B10" s="48"/>
      <c r="C10" s="32"/>
      <c r="D10" s="33"/>
      <c r="E10" s="33"/>
      <c r="F10" s="34"/>
      <c r="G10" s="15">
        <v>4</v>
      </c>
      <c r="H10" s="48"/>
      <c r="I10" s="32"/>
      <c r="J10" s="33"/>
      <c r="K10" s="33"/>
      <c r="L10" s="34"/>
    </row>
    <row r="11" spans="1:19" ht="23.5" customHeight="1" x14ac:dyDescent="0.2">
      <c r="A11" s="15">
        <v>5</v>
      </c>
      <c r="B11" s="48"/>
      <c r="C11" s="32"/>
      <c r="D11" s="33"/>
      <c r="E11" s="33"/>
      <c r="F11" s="34"/>
      <c r="G11" s="15">
        <v>5</v>
      </c>
      <c r="H11" s="48"/>
      <c r="I11" s="32"/>
      <c r="J11" s="33"/>
      <c r="K11" s="33"/>
      <c r="L11" s="34"/>
    </row>
    <row r="12" spans="1:19" ht="23.5" customHeight="1" x14ac:dyDescent="0.2">
      <c r="A12" s="15">
        <v>6</v>
      </c>
      <c r="B12" s="48"/>
      <c r="C12" s="32"/>
      <c r="D12" s="33"/>
      <c r="E12" s="33"/>
      <c r="F12" s="34"/>
      <c r="G12" s="15">
        <v>6</v>
      </c>
      <c r="H12" s="48"/>
      <c r="I12" s="32"/>
      <c r="J12" s="33"/>
      <c r="K12" s="33"/>
      <c r="L12" s="34"/>
    </row>
    <row r="13" spans="1:19" ht="23.5" customHeight="1" x14ac:dyDescent="0.2">
      <c r="A13" s="15">
        <v>7</v>
      </c>
      <c r="B13" s="48"/>
      <c r="C13" s="32"/>
      <c r="D13" s="33"/>
      <c r="E13" s="33"/>
      <c r="F13" s="34"/>
      <c r="G13" s="15">
        <v>7</v>
      </c>
      <c r="H13" s="48"/>
      <c r="I13" s="32"/>
      <c r="J13" s="33"/>
      <c r="K13" s="33"/>
      <c r="L13" s="34"/>
    </row>
    <row r="14" spans="1:19" ht="23.5" customHeight="1" x14ac:dyDescent="0.2">
      <c r="A14" s="15">
        <v>8</v>
      </c>
      <c r="B14" s="48"/>
      <c r="C14" s="32"/>
      <c r="D14" s="33"/>
      <c r="E14" s="33"/>
      <c r="F14" s="34"/>
      <c r="G14" s="15">
        <v>8</v>
      </c>
      <c r="H14" s="48"/>
      <c r="I14" s="32"/>
      <c r="J14" s="33"/>
      <c r="K14" s="33"/>
      <c r="L14" s="34"/>
    </row>
    <row r="15" spans="1:19" ht="23.5" customHeight="1" x14ac:dyDescent="0.2">
      <c r="A15" s="15">
        <v>9</v>
      </c>
      <c r="B15" s="48"/>
      <c r="C15" s="32"/>
      <c r="D15" s="33"/>
      <c r="E15" s="33"/>
      <c r="F15" s="34"/>
      <c r="G15" s="15">
        <v>9</v>
      </c>
      <c r="H15" s="48"/>
      <c r="I15" s="32"/>
      <c r="J15" s="33"/>
      <c r="K15" s="33"/>
      <c r="L15" s="34"/>
    </row>
    <row r="16" spans="1:19" ht="23.5" customHeight="1" x14ac:dyDescent="0.2">
      <c r="A16" s="15">
        <v>10</v>
      </c>
      <c r="B16" s="48"/>
      <c r="C16" s="32"/>
      <c r="D16" s="33"/>
      <c r="E16" s="33"/>
      <c r="F16" s="34"/>
      <c r="G16" s="15">
        <v>10</v>
      </c>
      <c r="H16" s="48"/>
      <c r="I16" s="32"/>
      <c r="J16" s="33"/>
      <c r="K16" s="33"/>
      <c r="L16" s="34"/>
    </row>
    <row r="17" spans="1:12" ht="23.5" customHeight="1" x14ac:dyDescent="0.2">
      <c r="A17" s="15">
        <v>11</v>
      </c>
      <c r="B17" s="48"/>
      <c r="C17" s="32"/>
      <c r="D17" s="33"/>
      <c r="E17" s="33"/>
      <c r="F17" s="34"/>
      <c r="G17" s="15">
        <v>11</v>
      </c>
      <c r="H17" s="48"/>
      <c r="I17" s="32"/>
      <c r="J17" s="33"/>
      <c r="K17" s="33"/>
      <c r="L17" s="34"/>
    </row>
    <row r="18" spans="1:12" ht="23.5" customHeight="1" x14ac:dyDescent="0.2">
      <c r="A18" s="15">
        <v>12</v>
      </c>
      <c r="B18" s="48"/>
      <c r="C18" s="32"/>
      <c r="D18" s="33"/>
      <c r="E18" s="33"/>
      <c r="F18" s="34"/>
      <c r="G18" s="15">
        <v>12</v>
      </c>
      <c r="H18" s="48"/>
      <c r="I18" s="32"/>
      <c r="J18" s="33"/>
      <c r="K18" s="33"/>
      <c r="L18" s="34"/>
    </row>
    <row r="19" spans="1:12" ht="23.5" customHeight="1" x14ac:dyDescent="0.2">
      <c r="A19" s="15">
        <v>13</v>
      </c>
      <c r="B19" s="48"/>
      <c r="C19" s="32"/>
      <c r="D19" s="33"/>
      <c r="E19" s="33"/>
      <c r="F19" s="34"/>
      <c r="G19" s="15">
        <v>13</v>
      </c>
      <c r="H19" s="48"/>
      <c r="I19" s="32"/>
      <c r="J19" s="33"/>
      <c r="K19" s="33"/>
      <c r="L19" s="34"/>
    </row>
    <row r="20" spans="1:12" ht="23.5" customHeight="1" x14ac:dyDescent="0.2">
      <c r="A20" s="15">
        <v>14</v>
      </c>
      <c r="B20" s="48"/>
      <c r="C20" s="32"/>
      <c r="D20" s="33"/>
      <c r="E20" s="33"/>
      <c r="F20" s="34"/>
      <c r="G20" s="15">
        <v>14</v>
      </c>
      <c r="H20" s="48"/>
      <c r="I20" s="32"/>
      <c r="J20" s="33"/>
      <c r="K20" s="33"/>
      <c r="L20" s="34"/>
    </row>
    <row r="21" spans="1:12" ht="23.5" customHeight="1" thickBot="1" x14ac:dyDescent="0.25">
      <c r="A21" s="15">
        <v>15</v>
      </c>
      <c r="B21" s="48"/>
      <c r="C21" s="32"/>
      <c r="D21" s="33"/>
      <c r="E21" s="33"/>
      <c r="F21" s="34"/>
      <c r="G21" s="15">
        <v>15</v>
      </c>
      <c r="H21" s="48"/>
      <c r="I21" s="32"/>
      <c r="J21" s="33"/>
      <c r="K21" s="33"/>
      <c r="L21" s="34"/>
    </row>
    <row r="22" spans="1:12" ht="23.5" customHeight="1" x14ac:dyDescent="0.2">
      <c r="A22" s="88" t="s">
        <v>3</v>
      </c>
      <c r="B22" s="89"/>
      <c r="C22" s="90"/>
      <c r="D22" s="90"/>
      <c r="E22" s="90"/>
      <c r="F22" s="91"/>
      <c r="G22" s="88" t="s">
        <v>4</v>
      </c>
      <c r="H22" s="89"/>
      <c r="I22" s="90"/>
      <c r="J22" s="90"/>
      <c r="K22" s="90"/>
      <c r="L22" s="91"/>
    </row>
    <row r="23" spans="1:12" ht="20.25" customHeight="1" thickBot="1" x14ac:dyDescent="0.25">
      <c r="A23" s="8"/>
      <c r="B23" s="43" t="s">
        <v>170</v>
      </c>
      <c r="C23" s="92" t="s">
        <v>5</v>
      </c>
      <c r="D23" s="93"/>
      <c r="E23" s="93"/>
      <c r="F23" s="94"/>
      <c r="G23" s="8"/>
      <c r="H23" s="43" t="s">
        <v>170</v>
      </c>
      <c r="I23" s="92" t="s">
        <v>5</v>
      </c>
      <c r="J23" s="93"/>
      <c r="K23" s="93"/>
      <c r="L23" s="94"/>
    </row>
    <row r="24" spans="1:12" ht="23.5" customHeight="1" thickTop="1" x14ac:dyDescent="0.2">
      <c r="A24" s="14">
        <v>1</v>
      </c>
      <c r="B24" s="47"/>
      <c r="C24" s="95" t="str">
        <f>IF(ISERROR(INDEX($C$7:$C$21,MATCH("A1",$F$7:$F$21,0),1)),"",INDEX($C$7:$C$21,MATCH("A1",$F$7:$F$21,0),1))&amp;IF(ISERROR(INDEX($C$7:$C$21,MATCH("A2",$F$7:$F$21,0),1)),"","／"&amp;INDEX($C$7:$C$21,MATCH("A2",$F$7:$F$21,0),1))&amp;IF(ISERROR(INDEX($C$7:$C$21,MATCH("A3",$F$7:$F$21,0),1)),"","／"&amp;INDEX($C$7:$C$21,MATCH("A3",$F$7:$F$21,0),1))&amp;IF(ISERROR(INDEX($C$7:$C$21,MATCH("A4",$F$7:$F$21,0),1)),"","／"&amp;INDEX($C$7:$C$21,MATCH("A4",$F$7:$F$21,0),1))</f>
        <v/>
      </c>
      <c r="D24" s="96"/>
      <c r="E24" s="96"/>
      <c r="F24" s="97"/>
      <c r="G24" s="14">
        <v>1</v>
      </c>
      <c r="H24" s="47"/>
      <c r="I24" s="95" t="str">
        <f>IF(ISERROR(INDEX($I$7:$I$21,MATCH("A1",$L$7:$L$21,0),1)),"",INDEX($I$7:$I$21,MATCH("A1",$L$7:$L$21,0),1))&amp;IF(ISERROR(INDEX($I$7:$I$21,MATCH("A2",$L$7:$L$21,0),1)),"","／"&amp;INDEX($I$7:$I$21,MATCH("A2",$L$7:$L$21,0),1))&amp;IF(ISERROR(INDEX($I$7:$I$21,MATCH("A3",$L$7:$L$21,0),1)),"","／"&amp;INDEX($I$7:$I$21,MATCH("A3",$L$7:$L$21,0),1))&amp;IF(ISERROR(INDEX($I$7:$I$21,MATCH("A4",$L$7:$L$21,0),1)),"","／"&amp;INDEX($I$7:$I$21,MATCH("A4",$L$7:$L$21,0),1))</f>
        <v/>
      </c>
      <c r="J24" s="96"/>
      <c r="K24" s="96"/>
      <c r="L24" s="97"/>
    </row>
    <row r="25" spans="1:12" ht="23.5" customHeight="1" x14ac:dyDescent="0.2">
      <c r="A25" s="15">
        <v>2</v>
      </c>
      <c r="B25" s="48"/>
      <c r="C25" s="85" t="str">
        <f>IF(ISERROR(INDEX($C$7:$C$21,MATCH("B1",$F$7:$F$21,0),1)),"",INDEX($C$7:$C$21,MATCH("B1",$F$7:$F$21,0),1))&amp;IF(ISERROR(INDEX($C$7:$C$21,MATCH("B2",$F$7:$F$21,0),1)),"","／"&amp;INDEX($C$7:$C$21,MATCH("B2",$F$7:$F$21,0),1))&amp;IF(ISERROR(INDEX($C$7:$C$21,MATCH("B3",$F$7:$F$21,0),1)),"","／"&amp;INDEX($C$7:$C$21,MATCH("B3",$F$7:$F$21,0),1))&amp;IF(ISERROR(INDEX($C$7:$C$21,MATCH("B4",$F$7:$F$21,0),1)),"","／"&amp;INDEX($C$7:$C$21,MATCH("B4",$F$7:$F$21,0),1))</f>
        <v/>
      </c>
      <c r="D25" s="86"/>
      <c r="E25" s="86"/>
      <c r="F25" s="87"/>
      <c r="G25" s="15">
        <v>2</v>
      </c>
      <c r="H25" s="48"/>
      <c r="I25" s="85" t="str">
        <f>IF(ISERROR(INDEX($I$7:$I$21,MATCH("B1",$L$7:$L$21,0),1)),"",INDEX($I$7:$I$21,MATCH("B1",$L$7:$L$21,0),1))&amp;IF(ISERROR(INDEX($I$7:$I$21,MATCH("B2",$L$7:$L$21,0),1)),"","／"&amp;INDEX($I$7:$I$21,MATCH("B2",$L$7:$L$21,0),1))&amp;IF(ISERROR(INDEX($I$7:$I$21,MATCH("B3",$L$7:$L$21,0),1)),"","／"&amp;INDEX($I$7:$I$21,MATCH("B3",$L$7:$L$21,0),1))&amp;IF(ISERROR(INDEX($I$7:$I$21,MATCH("B4",$L$7:$L$21,0),1)),"","／"&amp;INDEX($I$7:$I$21,MATCH("B4",$L$7:$L$21,0),1))</f>
        <v/>
      </c>
      <c r="J25" s="86"/>
      <c r="K25" s="86"/>
      <c r="L25" s="87"/>
    </row>
    <row r="26" spans="1:12" ht="23.5" customHeight="1" x14ac:dyDescent="0.2">
      <c r="A26" s="15">
        <v>3</v>
      </c>
      <c r="B26" s="48"/>
      <c r="C26" s="85" t="str">
        <f>IF(ISERROR(INDEX($C$7:$C$21,MATCH("C1",$F$7:$F$21,0),1)),"",INDEX($C$7:$C$21,MATCH("C1",$F$7:$F$21,0),1))&amp;IF(ISERROR(INDEX($C$7:$C$21,MATCH("C2",$F$7:$F$21,0),1)),"","／"&amp;INDEX($C$7:$C$21,MATCH("C2",$F$7:$F$21,0),1))&amp;IF(ISERROR(INDEX($C$7:$C$21,MATCH("C3",$F$7:$F$21,0),1)),"","／"&amp;INDEX($C$7:$C$21,MATCH("C3",$F$7:$F$21,0),1))&amp;IF(ISERROR(INDEX($C$7:$C$21,MATCH("C4",$F$7:$F$21,0),1)),"","／"&amp;INDEX($C$7:$C$21,MATCH("C4",$F$7:$F$21,0),1))</f>
        <v/>
      </c>
      <c r="D26" s="86"/>
      <c r="E26" s="86"/>
      <c r="F26" s="87"/>
      <c r="G26" s="15">
        <v>3</v>
      </c>
      <c r="H26" s="48"/>
      <c r="I26" s="85" t="str">
        <f>IF(ISERROR(INDEX($I$7:$I$21,MATCH("C1",$L$7:$L$21,0),1)),"",INDEX($I$7:$I$21,MATCH("C1",$L$7:$L$21,0),1))&amp;IF(ISERROR(INDEX($I$7:$I$21,MATCH("C2",$L$7:$L$21,0),1)),"","／"&amp;INDEX($I$7:$I$21,MATCH("C2",$L$7:$L$21,0),1))&amp;IF(ISERROR(INDEX($I$7:$I$21,MATCH("C3",$L$7:$L$21,0),1)),"","／"&amp;INDEX($I$7:$I$21,MATCH("C3",$L$7:$L$21,0),1))&amp;IF(ISERROR(INDEX($I$7:$I$21,MATCH("C4",$L$7:$L$21,0),1)),"","／"&amp;INDEX($I$7:$I$21,MATCH("C4",$L$7:$L$21,0),1))</f>
        <v/>
      </c>
      <c r="J26" s="86"/>
      <c r="K26" s="86"/>
      <c r="L26" s="87"/>
    </row>
    <row r="27" spans="1:12" ht="23.5" customHeight="1" x14ac:dyDescent="0.2">
      <c r="A27" s="15">
        <v>4</v>
      </c>
      <c r="B27" s="48"/>
      <c r="C27" s="85" t="str">
        <f>IF(ISERROR(INDEX($C$7:$C$21,MATCH("D1",$F$7:$F$21,0),1)),"",INDEX($C$7:$C$21,MATCH("D1",$F$7:$F$21,0),1))&amp;IF(ISERROR(INDEX($C$7:$C$21,MATCH("D2",$F$7:$F$21,0),1)),"","／"&amp;INDEX($C$7:$C$21,MATCH("D2",$F$7:$F$21,0),1))&amp;IF(ISERROR(INDEX($C$7:$C$21,MATCH("D3",$F$7:$F$21,0),1)),"","／"&amp;INDEX($C$7:$C$21,MATCH("D3",$F$7:$F$21,0),1))&amp;IF(ISERROR(INDEX($C$7:$C$21,MATCH("D4",$F$7:$F$21,0),1)),"","／"&amp;INDEX($C$7:$C$21,MATCH("D4",$F$7:$F$21,0),1))</f>
        <v/>
      </c>
      <c r="D27" s="86"/>
      <c r="E27" s="86"/>
      <c r="F27" s="87"/>
      <c r="G27" s="15">
        <v>4</v>
      </c>
      <c r="H27" s="48"/>
      <c r="I27" s="85" t="str">
        <f>IF(ISERROR(INDEX($I$7:$I$21,MATCH("D1",$L$7:$L$21,0),1)),"",INDEX($I$7:$I$21,MATCH("D1",$L$7:$L$21,0),1))&amp;IF(ISERROR(INDEX($I$7:$I$21,MATCH("D2",$L$7:$L$21,0),1)),"","／"&amp;INDEX($I$7:$I$21,MATCH("D2",$L$7:$L$21,0),1))&amp;IF(ISERROR(INDEX($I$7:$I$21,MATCH("D3",$L$7:$L$21,0),1)),"","／"&amp;INDEX($I$7:$I$21,MATCH("D3",$L$7:$L$21,0),1))&amp;IF(ISERROR(INDEX($I$7:$I$21,MATCH("D4",$L$7:$L$21,0),1)),"","／"&amp;INDEX($I$7:$I$21,MATCH("D4",$L$7:$L$21,0),1))</f>
        <v/>
      </c>
      <c r="J27" s="86"/>
      <c r="K27" s="86"/>
      <c r="L27" s="87"/>
    </row>
    <row r="28" spans="1:12" ht="23.5" customHeight="1" thickBot="1" x14ac:dyDescent="0.25">
      <c r="A28" s="16">
        <v>5</v>
      </c>
      <c r="B28" s="49"/>
      <c r="C28" s="69" t="str">
        <f>IF(ISERROR(INDEX($C$7:$C$21,MATCH("E1",$F$7:$F$21,0),1)),"",INDEX($C$7:$C$21,MATCH("E1",$F$7:$F$21,0),1))&amp;IF(ISERROR(INDEX($C$7:$C$21,MATCH("E2",$F$7:$F$21,0),1)),"","／"&amp;INDEX($C$7:$C$21,MATCH("E2",$F$7:$F$21,0),1))&amp;IF(ISERROR(INDEX($C$7:$C$21,MATCH("E3",$F$7:$F$21,0),1)),"","／"&amp;INDEX($C$7:$C$21,MATCH("E3",$F$7:$F$21,0),1))&amp;IF(ISERROR(INDEX($C$7:$C$21,MATCH("E4",$F$7:$F$21,0),1)),"","／"&amp;INDEX($C$7:$C$21,MATCH("E4",$F$7:$F$21,0),1))</f>
        <v/>
      </c>
      <c r="D28" s="70"/>
      <c r="E28" s="70"/>
      <c r="F28" s="71"/>
      <c r="G28" s="16">
        <v>5</v>
      </c>
      <c r="H28" s="49"/>
      <c r="I28" s="69" t="str">
        <f>IF(ISERROR(INDEX($I$7:$I$21,MATCH("E1",$L$7:$L$21,0),1)),"",INDEX($I$7:$I$21,MATCH("E1",$L$7:$L$21,0),1))&amp;IF(ISERROR(INDEX($I$7:$I$21,MATCH("E2",$L$7:$L$21,0),1)),"","／"&amp;INDEX($I$7:$I$21,MATCH("E2",$L$7:$L$21,0),1))&amp;IF(ISERROR(INDEX($I$7:$I$21,MATCH("E3",$L$7:$L$21,0),1)),"","／"&amp;INDEX($I$7:$I$21,MATCH("E3",$L$7:$L$21,0),1))&amp;IF(ISERROR(INDEX($I$7:$I$21,MATCH("E4",$L$7:$L$21,0),1)),"","／"&amp;INDEX($I$7:$I$21,MATCH("E4",$L$7:$L$21,0),1))</f>
        <v/>
      </c>
      <c r="J28" s="70"/>
      <c r="K28" s="70"/>
      <c r="L28" s="71"/>
    </row>
    <row r="29" spans="1:12" ht="7.5" customHeight="1" thickBot="1" x14ac:dyDescent="0.25"/>
    <row r="30" spans="1:12" ht="24" customHeight="1" x14ac:dyDescent="0.2">
      <c r="A30" s="17"/>
      <c r="B30" s="18"/>
      <c r="C30" s="18" t="s">
        <v>128</v>
      </c>
      <c r="D30" s="18"/>
      <c r="E30" s="19"/>
      <c r="F30" s="62" t="str">
        <f>TEXT(学校名!J5,"\#,##,0")&amp;"　円　　×"</f>
        <v>¥1,800　円　　×</v>
      </c>
      <c r="G30" s="18" t="str">
        <f>IF(COUNTIF(C24:F28,"*／*")+COUNTIF(I24:I28,"*／*")=0,"",COUNTIF(C24:F28,"*／*")+COUNTIF(I24:I28,"*／*"))</f>
        <v/>
      </c>
      <c r="H30" s="18" t="s">
        <v>126</v>
      </c>
      <c r="I30" s="35" t="str">
        <f>IF(G30="","",学校名!J5*G30)</f>
        <v/>
      </c>
      <c r="J30" s="20" t="s">
        <v>130</v>
      </c>
      <c r="K30" s="19"/>
      <c r="L30" s="21"/>
    </row>
    <row r="31" spans="1:12" ht="24" customHeight="1" x14ac:dyDescent="0.2">
      <c r="A31" s="22"/>
      <c r="B31" s="23"/>
      <c r="C31" s="23" t="s">
        <v>125</v>
      </c>
      <c r="D31" s="23"/>
      <c r="F31" s="23" t="str">
        <f>TEXT(学校名!J6,"\#,##,0")&amp;"　円　　×"</f>
        <v>¥700　円　　×</v>
      </c>
      <c r="G31" s="23" t="str">
        <f>IF(COUNTA(C7:C21,I7:I21)=0,"",COUNTA(C7:C21,I7:I21)-COUNTIF(B7:B21,学校名!E6)-COUNTIF(H7:H21,学校名!E6))</f>
        <v/>
      </c>
      <c r="H31" s="23" t="s">
        <v>127</v>
      </c>
      <c r="I31" s="36" t="str">
        <f>IF(G31="","",学校名!J6*G31)</f>
        <v/>
      </c>
      <c r="J31" t="s">
        <v>130</v>
      </c>
      <c r="L31" s="24"/>
    </row>
    <row r="32" spans="1:12" ht="24" customHeight="1" x14ac:dyDescent="0.2">
      <c r="A32" s="25"/>
      <c r="B32" s="27"/>
      <c r="C32" s="26"/>
      <c r="D32" s="23"/>
      <c r="G32" s="23"/>
      <c r="H32" s="23" t="s">
        <v>131</v>
      </c>
      <c r="I32" s="37" t="str">
        <f>IF(SUM(I30:I31)=0,"",SUM(I30:I31))</f>
        <v/>
      </c>
      <c r="J32" s="27" t="s">
        <v>130</v>
      </c>
      <c r="K32" s="27"/>
      <c r="L32" s="28"/>
    </row>
    <row r="33" spans="1:15" ht="15.75" customHeight="1" x14ac:dyDescent="0.2">
      <c r="A33" s="72" t="s">
        <v>11</v>
      </c>
      <c r="B33" s="73"/>
      <c r="C33" s="110"/>
      <c r="D33" s="111"/>
      <c r="E33" s="111"/>
      <c r="F33" s="111"/>
      <c r="G33" s="112"/>
      <c r="H33" s="42" t="s">
        <v>129</v>
      </c>
      <c r="I33" s="104"/>
      <c r="J33" s="105"/>
      <c r="K33" s="105"/>
      <c r="L33" s="106"/>
    </row>
    <row r="34" spans="1:15" ht="15.75" customHeight="1" x14ac:dyDescent="0.2">
      <c r="A34" s="74"/>
      <c r="B34" s="75"/>
      <c r="C34" s="113"/>
      <c r="D34" s="114"/>
      <c r="E34" s="114"/>
      <c r="F34" s="114"/>
      <c r="G34" s="115"/>
      <c r="H34" s="42" t="s">
        <v>12</v>
      </c>
      <c r="I34" s="104"/>
      <c r="J34" s="105"/>
      <c r="K34" s="105"/>
      <c r="L34" s="106"/>
    </row>
    <row r="35" spans="1:15" ht="30" customHeight="1" thickBot="1" x14ac:dyDescent="0.25">
      <c r="A35" s="64" t="s">
        <v>13</v>
      </c>
      <c r="B35" s="65"/>
      <c r="C35" s="107"/>
      <c r="D35" s="108"/>
      <c r="E35" s="108"/>
      <c r="F35" s="108"/>
      <c r="G35" s="108"/>
      <c r="H35" s="108"/>
      <c r="I35" s="108"/>
      <c r="J35" s="108"/>
      <c r="K35" s="108"/>
      <c r="L35" s="109"/>
    </row>
    <row r="36" spans="1:15" ht="26.25" customHeight="1" x14ac:dyDescent="0.2"/>
    <row r="37" spans="1:15" ht="26.25" customHeight="1" x14ac:dyDescent="0.2"/>
    <row r="38" spans="1:15" ht="26.25" hidden="1" customHeight="1" x14ac:dyDescent="0.2">
      <c r="N38" s="3" t="s">
        <v>123</v>
      </c>
      <c r="O38" s="3" t="e">
        <f>VLOOKUP(C4,学校名!$A:$C,2,FALSE)</f>
        <v>#N/A</v>
      </c>
    </row>
    <row r="39" spans="1:15" ht="26.25" hidden="1" customHeight="1" x14ac:dyDescent="0.2">
      <c r="N39" s="3" t="s">
        <v>124</v>
      </c>
      <c r="O39" s="3" t="e">
        <f>VLOOKUP(C4,学校名!$A:$C,3,FALSE)</f>
        <v>#N/A</v>
      </c>
    </row>
  </sheetData>
  <sheetProtection algorithmName="SHA-512" hashValue="icsKpOJPvC8Dgojn7xNcXy8IDo6wOPrMVUREpnp/jnWH/W63cxN2l0RScNsjXAZWqQg0S1eEg7bF5uqxhipZKQ==" saltValue="4BWhcp6lYed+NYP2vJgEVQ==" spinCount="100000" sheet="1" objects="1" selectLockedCells="1"/>
  <mergeCells count="26">
    <mergeCell ref="D1:J1"/>
    <mergeCell ref="A1:C1"/>
    <mergeCell ref="A5:F5"/>
    <mergeCell ref="G5:L5"/>
    <mergeCell ref="I25:L25"/>
    <mergeCell ref="A4:B4"/>
    <mergeCell ref="C4:L4"/>
    <mergeCell ref="A22:F22"/>
    <mergeCell ref="G22:L22"/>
    <mergeCell ref="C23:F23"/>
    <mergeCell ref="I23:L23"/>
    <mergeCell ref="C24:F24"/>
    <mergeCell ref="C25:F25"/>
    <mergeCell ref="I24:L24"/>
    <mergeCell ref="C27:F27"/>
    <mergeCell ref="C28:F28"/>
    <mergeCell ref="I26:L26"/>
    <mergeCell ref="I27:L27"/>
    <mergeCell ref="I28:L28"/>
    <mergeCell ref="C26:F26"/>
    <mergeCell ref="A35:B35"/>
    <mergeCell ref="I33:L33"/>
    <mergeCell ref="I34:L34"/>
    <mergeCell ref="C35:L35"/>
    <mergeCell ref="C33:G34"/>
    <mergeCell ref="A33:B34"/>
  </mergeCells>
  <phoneticPr fontId="1"/>
  <pageMargins left="0.78740157480314965" right="0.70866141732283472" top="0.74803149606299213" bottom="0.74803149606299213" header="0.31496062992125984" footer="0.31496062992125984"/>
  <pageSetup paperSize="9" scale="96" orientation="portrait" horizontalDpi="300" verticalDpi="300" r:id="rId1"/>
  <headerFooter>
    <oddFooter>&amp;C-26-</oddFooter>
  </headerFooter>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200-000000000000}">
          <x14:formula1>
            <xm:f>学校名!$F$1:$F$3</xm:f>
          </x14:formula1>
          <xm:sqref>E7:E21 K7:K21</xm:sqref>
        </x14:dataValidation>
        <x14:dataValidation type="list" allowBlank="1" showInputMessage="1" showErrorMessage="1" xr:uid="{00000000-0002-0000-0200-000001000000}">
          <x14:formula1>
            <xm:f>学校名!$G$1:$G$21</xm:f>
          </x14:formula1>
          <xm:sqref>F7:F21 L7:L21</xm:sqref>
        </x14:dataValidation>
        <x14:dataValidation type="list" allowBlank="1" showInputMessage="1" showErrorMessage="1" xr:uid="{00000000-0002-0000-0200-000002000000}">
          <x14:formula1>
            <xm:f>学校名!$E$1:$E$6</xm:f>
          </x14:formula1>
          <xm:sqref>B7:B21</xm:sqref>
        </x14:dataValidation>
        <x14:dataValidation type="list" allowBlank="1" showInputMessage="1" showErrorMessage="1" xr:uid="{00000000-0002-0000-0200-000003000000}">
          <x14:formula1>
            <xm:f>学校名!$E$13:$E$16</xm:f>
          </x14:formula1>
          <xm:sqref>B24:B28</xm:sqref>
        </x14:dataValidation>
        <x14:dataValidation type="list" allowBlank="1" showInputMessage="1" showErrorMessage="1" xr:uid="{00000000-0002-0000-0200-000004000000}">
          <x14:formula1>
            <xm:f>学校名!$E$17:$E$20</xm:f>
          </x14:formula1>
          <xm:sqref>H24:H28</xm:sqref>
        </x14:dataValidation>
        <x14:dataValidation type="list" allowBlank="1" showInputMessage="1" showErrorMessage="1" xr:uid="{00000000-0002-0000-0200-000005000000}">
          <x14:formula1>
            <xm:f>学校名!$E$7:$E$12</xm:f>
          </x14:formula1>
          <xm:sqref>H7:H21</xm:sqref>
        </x14:dataValidation>
        <x14:dataValidation type="list" allowBlank="1" showInputMessage="1" showErrorMessage="1" xr:uid="{00000000-0002-0000-0200-000006000000}">
          <x14:formula1>
            <xm:f>学校名!$A:$A</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dimension ref="A1:Y40"/>
  <sheetViews>
    <sheetView topLeftCell="H1" workbookViewId="0">
      <selection activeCell="J5" sqref="J5"/>
    </sheetView>
  </sheetViews>
  <sheetFormatPr defaultRowHeight="18" x14ac:dyDescent="0.2"/>
  <cols>
    <col min="1" max="1" width="26.453125" style="2" bestFit="1" customWidth="1"/>
    <col min="2" max="2" width="3.453125" style="2" bestFit="1" customWidth="1"/>
    <col min="3" max="3" width="11.36328125" style="2" bestFit="1" customWidth="1"/>
    <col min="4" max="4" width="8.7265625" style="2"/>
    <col min="5" max="5" width="14.90625" style="2" bestFit="1" customWidth="1"/>
    <col min="6" max="8" width="8.7265625" style="2"/>
    <col min="9" max="9" width="15.7265625" style="2" bestFit="1" customWidth="1"/>
    <col min="10" max="10" width="41.453125" style="2" bestFit="1" customWidth="1"/>
    <col min="11" max="256" width="8.7265625" style="2"/>
    <col min="257" max="257" width="26.453125" style="2" bestFit="1" customWidth="1"/>
    <col min="258" max="258" width="3.453125" style="2" bestFit="1" customWidth="1"/>
    <col min="259" max="259" width="11.36328125" style="2" bestFit="1" customWidth="1"/>
    <col min="260" max="512" width="8.7265625" style="2"/>
    <col min="513" max="513" width="26.453125" style="2" bestFit="1" customWidth="1"/>
    <col min="514" max="514" width="3.453125" style="2" bestFit="1" customWidth="1"/>
    <col min="515" max="515" width="11.36328125" style="2" bestFit="1" customWidth="1"/>
    <col min="516" max="768" width="8.7265625" style="2"/>
    <col min="769" max="769" width="26.453125" style="2" bestFit="1" customWidth="1"/>
    <col min="770" max="770" width="3.453125" style="2" bestFit="1" customWidth="1"/>
    <col min="771" max="771" width="11.36328125" style="2" bestFit="1" customWidth="1"/>
    <col min="772" max="1024" width="8.7265625" style="2"/>
    <col min="1025" max="1025" width="26.453125" style="2" bestFit="1" customWidth="1"/>
    <col min="1026" max="1026" width="3.453125" style="2" bestFit="1" customWidth="1"/>
    <col min="1027" max="1027" width="11.36328125" style="2" bestFit="1" customWidth="1"/>
    <col min="1028" max="1280" width="8.7265625" style="2"/>
    <col min="1281" max="1281" width="26.453125" style="2" bestFit="1" customWidth="1"/>
    <col min="1282" max="1282" width="3.453125" style="2" bestFit="1" customWidth="1"/>
    <col min="1283" max="1283" width="11.36328125" style="2" bestFit="1" customWidth="1"/>
    <col min="1284" max="1536" width="8.7265625" style="2"/>
    <col min="1537" max="1537" width="26.453125" style="2" bestFit="1" customWidth="1"/>
    <col min="1538" max="1538" width="3.453125" style="2" bestFit="1" customWidth="1"/>
    <col min="1539" max="1539" width="11.36328125" style="2" bestFit="1" customWidth="1"/>
    <col min="1540" max="1792" width="8.7265625" style="2"/>
    <col min="1793" max="1793" width="26.453125" style="2" bestFit="1" customWidth="1"/>
    <col min="1794" max="1794" width="3.453125" style="2" bestFit="1" customWidth="1"/>
    <col min="1795" max="1795" width="11.36328125" style="2" bestFit="1" customWidth="1"/>
    <col min="1796" max="2048" width="8.7265625" style="2"/>
    <col min="2049" max="2049" width="26.453125" style="2" bestFit="1" customWidth="1"/>
    <col min="2050" max="2050" width="3.453125" style="2" bestFit="1" customWidth="1"/>
    <col min="2051" max="2051" width="11.36328125" style="2" bestFit="1" customWidth="1"/>
    <col min="2052" max="2304" width="8.7265625" style="2"/>
    <col min="2305" max="2305" width="26.453125" style="2" bestFit="1" customWidth="1"/>
    <col min="2306" max="2306" width="3.453125" style="2" bestFit="1" customWidth="1"/>
    <col min="2307" max="2307" width="11.36328125" style="2" bestFit="1" customWidth="1"/>
    <col min="2308" max="2560" width="8.7265625" style="2"/>
    <col min="2561" max="2561" width="26.453125" style="2" bestFit="1" customWidth="1"/>
    <col min="2562" max="2562" width="3.453125" style="2" bestFit="1" customWidth="1"/>
    <col min="2563" max="2563" width="11.36328125" style="2" bestFit="1" customWidth="1"/>
    <col min="2564" max="2816" width="8.7265625" style="2"/>
    <col min="2817" max="2817" width="26.453125" style="2" bestFit="1" customWidth="1"/>
    <col min="2818" max="2818" width="3.453125" style="2" bestFit="1" customWidth="1"/>
    <col min="2819" max="2819" width="11.36328125" style="2" bestFit="1" customWidth="1"/>
    <col min="2820" max="3072" width="8.7265625" style="2"/>
    <col min="3073" max="3073" width="26.453125" style="2" bestFit="1" customWidth="1"/>
    <col min="3074" max="3074" width="3.453125" style="2" bestFit="1" customWidth="1"/>
    <col min="3075" max="3075" width="11.36328125" style="2" bestFit="1" customWidth="1"/>
    <col min="3076" max="3328" width="8.7265625" style="2"/>
    <col min="3329" max="3329" width="26.453125" style="2" bestFit="1" customWidth="1"/>
    <col min="3330" max="3330" width="3.453125" style="2" bestFit="1" customWidth="1"/>
    <col min="3331" max="3331" width="11.36328125" style="2" bestFit="1" customWidth="1"/>
    <col min="3332" max="3584" width="8.7265625" style="2"/>
    <col min="3585" max="3585" width="26.453125" style="2" bestFit="1" customWidth="1"/>
    <col min="3586" max="3586" width="3.453125" style="2" bestFit="1" customWidth="1"/>
    <col min="3587" max="3587" width="11.36328125" style="2" bestFit="1" customWidth="1"/>
    <col min="3588" max="3840" width="8.7265625" style="2"/>
    <col min="3841" max="3841" width="26.453125" style="2" bestFit="1" customWidth="1"/>
    <col min="3842" max="3842" width="3.453125" style="2" bestFit="1" customWidth="1"/>
    <col min="3843" max="3843" width="11.36328125" style="2" bestFit="1" customWidth="1"/>
    <col min="3844" max="4096" width="8.7265625" style="2"/>
    <col min="4097" max="4097" width="26.453125" style="2" bestFit="1" customWidth="1"/>
    <col min="4098" max="4098" width="3.453125" style="2" bestFit="1" customWidth="1"/>
    <col min="4099" max="4099" width="11.36328125" style="2" bestFit="1" customWidth="1"/>
    <col min="4100" max="4352" width="8.7265625" style="2"/>
    <col min="4353" max="4353" width="26.453125" style="2" bestFit="1" customWidth="1"/>
    <col min="4354" max="4354" width="3.453125" style="2" bestFit="1" customWidth="1"/>
    <col min="4355" max="4355" width="11.36328125" style="2" bestFit="1" customWidth="1"/>
    <col min="4356" max="4608" width="8.7265625" style="2"/>
    <col min="4609" max="4609" width="26.453125" style="2" bestFit="1" customWidth="1"/>
    <col min="4610" max="4610" width="3.453125" style="2" bestFit="1" customWidth="1"/>
    <col min="4611" max="4611" width="11.36328125" style="2" bestFit="1" customWidth="1"/>
    <col min="4612" max="4864" width="8.7265625" style="2"/>
    <col min="4865" max="4865" width="26.453125" style="2" bestFit="1" customWidth="1"/>
    <col min="4866" max="4866" width="3.453125" style="2" bestFit="1" customWidth="1"/>
    <col min="4867" max="4867" width="11.36328125" style="2" bestFit="1" customWidth="1"/>
    <col min="4868" max="5120" width="8.7265625" style="2"/>
    <col min="5121" max="5121" width="26.453125" style="2" bestFit="1" customWidth="1"/>
    <col min="5122" max="5122" width="3.453125" style="2" bestFit="1" customWidth="1"/>
    <col min="5123" max="5123" width="11.36328125" style="2" bestFit="1" customWidth="1"/>
    <col min="5124" max="5376" width="8.7265625" style="2"/>
    <col min="5377" max="5377" width="26.453125" style="2" bestFit="1" customWidth="1"/>
    <col min="5378" max="5378" width="3.453125" style="2" bestFit="1" customWidth="1"/>
    <col min="5379" max="5379" width="11.36328125" style="2" bestFit="1" customWidth="1"/>
    <col min="5380" max="5632" width="8.7265625" style="2"/>
    <col min="5633" max="5633" width="26.453125" style="2" bestFit="1" customWidth="1"/>
    <col min="5634" max="5634" width="3.453125" style="2" bestFit="1" customWidth="1"/>
    <col min="5635" max="5635" width="11.36328125" style="2" bestFit="1" customWidth="1"/>
    <col min="5636" max="5888" width="8.7265625" style="2"/>
    <col min="5889" max="5889" width="26.453125" style="2" bestFit="1" customWidth="1"/>
    <col min="5890" max="5890" width="3.453125" style="2" bestFit="1" customWidth="1"/>
    <col min="5891" max="5891" width="11.36328125" style="2" bestFit="1" customWidth="1"/>
    <col min="5892" max="6144" width="8.7265625" style="2"/>
    <col min="6145" max="6145" width="26.453125" style="2" bestFit="1" customWidth="1"/>
    <col min="6146" max="6146" width="3.453125" style="2" bestFit="1" customWidth="1"/>
    <col min="6147" max="6147" width="11.36328125" style="2" bestFit="1" customWidth="1"/>
    <col min="6148" max="6400" width="8.7265625" style="2"/>
    <col min="6401" max="6401" width="26.453125" style="2" bestFit="1" customWidth="1"/>
    <col min="6402" max="6402" width="3.453125" style="2" bestFit="1" customWidth="1"/>
    <col min="6403" max="6403" width="11.36328125" style="2" bestFit="1" customWidth="1"/>
    <col min="6404" max="6656" width="8.7265625" style="2"/>
    <col min="6657" max="6657" width="26.453125" style="2" bestFit="1" customWidth="1"/>
    <col min="6658" max="6658" width="3.453125" style="2" bestFit="1" customWidth="1"/>
    <col min="6659" max="6659" width="11.36328125" style="2" bestFit="1" customWidth="1"/>
    <col min="6660" max="6912" width="8.7265625" style="2"/>
    <col min="6913" max="6913" width="26.453125" style="2" bestFit="1" customWidth="1"/>
    <col min="6914" max="6914" width="3.453125" style="2" bestFit="1" customWidth="1"/>
    <col min="6915" max="6915" width="11.36328125" style="2" bestFit="1" customWidth="1"/>
    <col min="6916" max="7168" width="8.7265625" style="2"/>
    <col min="7169" max="7169" width="26.453125" style="2" bestFit="1" customWidth="1"/>
    <col min="7170" max="7170" width="3.453125" style="2" bestFit="1" customWidth="1"/>
    <col min="7171" max="7171" width="11.36328125" style="2" bestFit="1" customWidth="1"/>
    <col min="7172" max="7424" width="8.7265625" style="2"/>
    <col min="7425" max="7425" width="26.453125" style="2" bestFit="1" customWidth="1"/>
    <col min="7426" max="7426" width="3.453125" style="2" bestFit="1" customWidth="1"/>
    <col min="7427" max="7427" width="11.36328125" style="2" bestFit="1" customWidth="1"/>
    <col min="7428" max="7680" width="8.7265625" style="2"/>
    <col min="7681" max="7681" width="26.453125" style="2" bestFit="1" customWidth="1"/>
    <col min="7682" max="7682" width="3.453125" style="2" bestFit="1" customWidth="1"/>
    <col min="7683" max="7683" width="11.36328125" style="2" bestFit="1" customWidth="1"/>
    <col min="7684" max="7936" width="8.7265625" style="2"/>
    <col min="7937" max="7937" width="26.453125" style="2" bestFit="1" customWidth="1"/>
    <col min="7938" max="7938" width="3.453125" style="2" bestFit="1" customWidth="1"/>
    <col min="7939" max="7939" width="11.36328125" style="2" bestFit="1" customWidth="1"/>
    <col min="7940" max="8192" width="8.7265625" style="2"/>
    <col min="8193" max="8193" width="26.453125" style="2" bestFit="1" customWidth="1"/>
    <col min="8194" max="8194" width="3.453125" style="2" bestFit="1" customWidth="1"/>
    <col min="8195" max="8195" width="11.36328125" style="2" bestFit="1" customWidth="1"/>
    <col min="8196" max="8448" width="8.7265625" style="2"/>
    <col min="8449" max="8449" width="26.453125" style="2" bestFit="1" customWidth="1"/>
    <col min="8450" max="8450" width="3.453125" style="2" bestFit="1" customWidth="1"/>
    <col min="8451" max="8451" width="11.36328125" style="2" bestFit="1" customWidth="1"/>
    <col min="8452" max="8704" width="8.7265625" style="2"/>
    <col min="8705" max="8705" width="26.453125" style="2" bestFit="1" customWidth="1"/>
    <col min="8706" max="8706" width="3.453125" style="2" bestFit="1" customWidth="1"/>
    <col min="8707" max="8707" width="11.36328125" style="2" bestFit="1" customWidth="1"/>
    <col min="8708" max="8960" width="8.7265625" style="2"/>
    <col min="8961" max="8961" width="26.453125" style="2" bestFit="1" customWidth="1"/>
    <col min="8962" max="8962" width="3.453125" style="2" bestFit="1" customWidth="1"/>
    <col min="8963" max="8963" width="11.36328125" style="2" bestFit="1" customWidth="1"/>
    <col min="8964" max="9216" width="8.7265625" style="2"/>
    <col min="9217" max="9217" width="26.453125" style="2" bestFit="1" customWidth="1"/>
    <col min="9218" max="9218" width="3.453125" style="2" bestFit="1" customWidth="1"/>
    <col min="9219" max="9219" width="11.36328125" style="2" bestFit="1" customWidth="1"/>
    <col min="9220" max="9472" width="8.7265625" style="2"/>
    <col min="9473" max="9473" width="26.453125" style="2" bestFit="1" customWidth="1"/>
    <col min="9474" max="9474" width="3.453125" style="2" bestFit="1" customWidth="1"/>
    <col min="9475" max="9475" width="11.36328125" style="2" bestFit="1" customWidth="1"/>
    <col min="9476" max="9728" width="8.7265625" style="2"/>
    <col min="9729" max="9729" width="26.453125" style="2" bestFit="1" customWidth="1"/>
    <col min="9730" max="9730" width="3.453125" style="2" bestFit="1" customWidth="1"/>
    <col min="9731" max="9731" width="11.36328125" style="2" bestFit="1" customWidth="1"/>
    <col min="9732" max="9984" width="8.7265625" style="2"/>
    <col min="9985" max="9985" width="26.453125" style="2" bestFit="1" customWidth="1"/>
    <col min="9986" max="9986" width="3.453125" style="2" bestFit="1" customWidth="1"/>
    <col min="9987" max="9987" width="11.36328125" style="2" bestFit="1" customWidth="1"/>
    <col min="9988" max="10240" width="8.7265625" style="2"/>
    <col min="10241" max="10241" width="26.453125" style="2" bestFit="1" customWidth="1"/>
    <col min="10242" max="10242" width="3.453125" style="2" bestFit="1" customWidth="1"/>
    <col min="10243" max="10243" width="11.36328125" style="2" bestFit="1" customWidth="1"/>
    <col min="10244" max="10496" width="8.7265625" style="2"/>
    <col min="10497" max="10497" width="26.453125" style="2" bestFit="1" customWidth="1"/>
    <col min="10498" max="10498" width="3.453125" style="2" bestFit="1" customWidth="1"/>
    <col min="10499" max="10499" width="11.36328125" style="2" bestFit="1" customWidth="1"/>
    <col min="10500" max="10752" width="8.7265625" style="2"/>
    <col min="10753" max="10753" width="26.453125" style="2" bestFit="1" customWidth="1"/>
    <col min="10754" max="10754" width="3.453125" style="2" bestFit="1" customWidth="1"/>
    <col min="10755" max="10755" width="11.36328125" style="2" bestFit="1" customWidth="1"/>
    <col min="10756" max="11008" width="8.7265625" style="2"/>
    <col min="11009" max="11009" width="26.453125" style="2" bestFit="1" customWidth="1"/>
    <col min="11010" max="11010" width="3.453125" style="2" bestFit="1" customWidth="1"/>
    <col min="11011" max="11011" width="11.36328125" style="2" bestFit="1" customWidth="1"/>
    <col min="11012" max="11264" width="8.7265625" style="2"/>
    <col min="11265" max="11265" width="26.453125" style="2" bestFit="1" customWidth="1"/>
    <col min="11266" max="11266" width="3.453125" style="2" bestFit="1" customWidth="1"/>
    <col min="11267" max="11267" width="11.36328125" style="2" bestFit="1" customWidth="1"/>
    <col min="11268" max="11520" width="8.7265625" style="2"/>
    <col min="11521" max="11521" width="26.453125" style="2" bestFit="1" customWidth="1"/>
    <col min="11522" max="11522" width="3.453125" style="2" bestFit="1" customWidth="1"/>
    <col min="11523" max="11523" width="11.36328125" style="2" bestFit="1" customWidth="1"/>
    <col min="11524" max="11776" width="8.7265625" style="2"/>
    <col min="11777" max="11777" width="26.453125" style="2" bestFit="1" customWidth="1"/>
    <col min="11778" max="11778" width="3.453125" style="2" bestFit="1" customWidth="1"/>
    <col min="11779" max="11779" width="11.36328125" style="2" bestFit="1" customWidth="1"/>
    <col min="11780" max="12032" width="8.7265625" style="2"/>
    <col min="12033" max="12033" width="26.453125" style="2" bestFit="1" customWidth="1"/>
    <col min="12034" max="12034" width="3.453125" style="2" bestFit="1" customWidth="1"/>
    <col min="12035" max="12035" width="11.36328125" style="2" bestFit="1" customWidth="1"/>
    <col min="12036" max="12288" width="8.7265625" style="2"/>
    <col min="12289" max="12289" width="26.453125" style="2" bestFit="1" customWidth="1"/>
    <col min="12290" max="12290" width="3.453125" style="2" bestFit="1" customWidth="1"/>
    <col min="12291" max="12291" width="11.36328125" style="2" bestFit="1" customWidth="1"/>
    <col min="12292" max="12544" width="8.7265625" style="2"/>
    <col min="12545" max="12545" width="26.453125" style="2" bestFit="1" customWidth="1"/>
    <col min="12546" max="12546" width="3.453125" style="2" bestFit="1" customWidth="1"/>
    <col min="12547" max="12547" width="11.36328125" style="2" bestFit="1" customWidth="1"/>
    <col min="12548" max="12800" width="8.7265625" style="2"/>
    <col min="12801" max="12801" width="26.453125" style="2" bestFit="1" customWidth="1"/>
    <col min="12802" max="12802" width="3.453125" style="2" bestFit="1" customWidth="1"/>
    <col min="12803" max="12803" width="11.36328125" style="2" bestFit="1" customWidth="1"/>
    <col min="12804" max="13056" width="8.7265625" style="2"/>
    <col min="13057" max="13057" width="26.453125" style="2" bestFit="1" customWidth="1"/>
    <col min="13058" max="13058" width="3.453125" style="2" bestFit="1" customWidth="1"/>
    <col min="13059" max="13059" width="11.36328125" style="2" bestFit="1" customWidth="1"/>
    <col min="13060" max="13312" width="8.7265625" style="2"/>
    <col min="13313" max="13313" width="26.453125" style="2" bestFit="1" customWidth="1"/>
    <col min="13314" max="13314" width="3.453125" style="2" bestFit="1" customWidth="1"/>
    <col min="13315" max="13315" width="11.36328125" style="2" bestFit="1" customWidth="1"/>
    <col min="13316" max="13568" width="8.7265625" style="2"/>
    <col min="13569" max="13569" width="26.453125" style="2" bestFit="1" customWidth="1"/>
    <col min="13570" max="13570" width="3.453125" style="2" bestFit="1" customWidth="1"/>
    <col min="13571" max="13571" width="11.36328125" style="2" bestFit="1" customWidth="1"/>
    <col min="13572" max="13824" width="8.7265625" style="2"/>
    <col min="13825" max="13825" width="26.453125" style="2" bestFit="1" customWidth="1"/>
    <col min="13826" max="13826" width="3.453125" style="2" bestFit="1" customWidth="1"/>
    <col min="13827" max="13827" width="11.36328125" style="2" bestFit="1" customWidth="1"/>
    <col min="13828" max="14080" width="8.7265625" style="2"/>
    <col min="14081" max="14081" width="26.453125" style="2" bestFit="1" customWidth="1"/>
    <col min="14082" max="14082" width="3.453125" style="2" bestFit="1" customWidth="1"/>
    <col min="14083" max="14083" width="11.36328125" style="2" bestFit="1" customWidth="1"/>
    <col min="14084" max="14336" width="8.7265625" style="2"/>
    <col min="14337" max="14337" width="26.453125" style="2" bestFit="1" customWidth="1"/>
    <col min="14338" max="14338" width="3.453125" style="2" bestFit="1" customWidth="1"/>
    <col min="14339" max="14339" width="11.36328125" style="2" bestFit="1" customWidth="1"/>
    <col min="14340" max="14592" width="8.7265625" style="2"/>
    <col min="14593" max="14593" width="26.453125" style="2" bestFit="1" customWidth="1"/>
    <col min="14594" max="14594" width="3.453125" style="2" bestFit="1" customWidth="1"/>
    <col min="14595" max="14595" width="11.36328125" style="2" bestFit="1" customWidth="1"/>
    <col min="14596" max="14848" width="8.7265625" style="2"/>
    <col min="14849" max="14849" width="26.453125" style="2" bestFit="1" customWidth="1"/>
    <col min="14850" max="14850" width="3.453125" style="2" bestFit="1" customWidth="1"/>
    <col min="14851" max="14851" width="11.36328125" style="2" bestFit="1" customWidth="1"/>
    <col min="14852" max="15104" width="8.7265625" style="2"/>
    <col min="15105" max="15105" width="26.453125" style="2" bestFit="1" customWidth="1"/>
    <col min="15106" max="15106" width="3.453125" style="2" bestFit="1" customWidth="1"/>
    <col min="15107" max="15107" width="11.36328125" style="2" bestFit="1" customWidth="1"/>
    <col min="15108" max="15360" width="8.7265625" style="2"/>
    <col min="15361" max="15361" width="26.453125" style="2" bestFit="1" customWidth="1"/>
    <col min="15362" max="15362" width="3.453125" style="2" bestFit="1" customWidth="1"/>
    <col min="15363" max="15363" width="11.36328125" style="2" bestFit="1" customWidth="1"/>
    <col min="15364" max="15616" width="8.7265625" style="2"/>
    <col min="15617" max="15617" width="26.453125" style="2" bestFit="1" customWidth="1"/>
    <col min="15618" max="15618" width="3.453125" style="2" bestFit="1" customWidth="1"/>
    <col min="15619" max="15619" width="11.36328125" style="2" bestFit="1" customWidth="1"/>
    <col min="15620" max="15872" width="8.7265625" style="2"/>
    <col min="15873" max="15873" width="26.453125" style="2" bestFit="1" customWidth="1"/>
    <col min="15874" max="15874" width="3.453125" style="2" bestFit="1" customWidth="1"/>
    <col min="15875" max="15875" width="11.36328125" style="2" bestFit="1" customWidth="1"/>
    <col min="15876" max="16128" width="8.7265625" style="2"/>
    <col min="16129" max="16129" width="26.453125" style="2" bestFit="1" customWidth="1"/>
    <col min="16130" max="16130" width="3.453125" style="2" bestFit="1" customWidth="1"/>
    <col min="16131" max="16131" width="11.36328125" style="2" bestFit="1" customWidth="1"/>
    <col min="16132" max="16384" width="8.7265625" style="2"/>
  </cols>
  <sheetData>
    <row r="1" spans="1:10" x14ac:dyDescent="0.2">
      <c r="A1" s="2" t="s">
        <v>14</v>
      </c>
      <c r="I1" s="2" t="s">
        <v>198</v>
      </c>
    </row>
    <row r="2" spans="1:10" x14ac:dyDescent="0.2">
      <c r="A2" s="2" t="s">
        <v>15</v>
      </c>
      <c r="B2" s="2">
        <v>1</v>
      </c>
      <c r="C2" s="2" t="s">
        <v>16</v>
      </c>
      <c r="E2" s="2" t="s">
        <v>172</v>
      </c>
      <c r="F2" s="2">
        <v>2</v>
      </c>
      <c r="G2" s="2" t="s">
        <v>97</v>
      </c>
      <c r="I2" s="58" t="s">
        <v>199</v>
      </c>
      <c r="J2" s="59" t="s">
        <v>207</v>
      </c>
    </row>
    <row r="3" spans="1:10" x14ac:dyDescent="0.2">
      <c r="A3" s="2" t="s">
        <v>17</v>
      </c>
      <c r="B3" s="2">
        <v>2</v>
      </c>
      <c r="C3" s="2" t="s">
        <v>18</v>
      </c>
      <c r="E3" s="2" t="s">
        <v>173</v>
      </c>
      <c r="F3" s="2">
        <v>1</v>
      </c>
      <c r="G3" s="2" t="s">
        <v>98</v>
      </c>
      <c r="I3" s="58" t="s">
        <v>200</v>
      </c>
      <c r="J3" s="59" t="s">
        <v>208</v>
      </c>
    </row>
    <row r="4" spans="1:10" x14ac:dyDescent="0.2">
      <c r="A4" s="2" t="s">
        <v>19</v>
      </c>
      <c r="B4" s="2">
        <v>3</v>
      </c>
      <c r="C4" s="2" t="s">
        <v>20</v>
      </c>
      <c r="E4" s="2" t="s">
        <v>174</v>
      </c>
      <c r="G4" s="2" t="s">
        <v>99</v>
      </c>
      <c r="I4" s="58" t="s">
        <v>201</v>
      </c>
      <c r="J4" s="59" t="s">
        <v>209</v>
      </c>
    </row>
    <row r="5" spans="1:10" x14ac:dyDescent="0.2">
      <c r="A5" s="2" t="s">
        <v>21</v>
      </c>
      <c r="B5" s="2">
        <v>4</v>
      </c>
      <c r="C5" s="2" t="s">
        <v>22</v>
      </c>
      <c r="E5" s="2" t="s">
        <v>175</v>
      </c>
      <c r="G5" s="2" t="s">
        <v>100</v>
      </c>
      <c r="I5" s="58" t="s">
        <v>202</v>
      </c>
      <c r="J5" s="61">
        <v>1800</v>
      </c>
    </row>
    <row r="6" spans="1:10" x14ac:dyDescent="0.2">
      <c r="A6" s="2" t="s">
        <v>23</v>
      </c>
      <c r="B6" s="2">
        <v>5</v>
      </c>
      <c r="C6" s="2" t="s">
        <v>24</v>
      </c>
      <c r="E6" s="2" t="s">
        <v>197</v>
      </c>
      <c r="G6" s="2" t="s">
        <v>101</v>
      </c>
      <c r="I6" s="58" t="s">
        <v>203</v>
      </c>
      <c r="J6" s="61">
        <v>700</v>
      </c>
    </row>
    <row r="7" spans="1:10" x14ac:dyDescent="0.2">
      <c r="A7" s="2" t="s">
        <v>25</v>
      </c>
      <c r="B7" s="2">
        <v>6</v>
      </c>
      <c r="C7" s="2" t="s">
        <v>26</v>
      </c>
      <c r="G7" s="2" t="s">
        <v>102</v>
      </c>
    </row>
    <row r="8" spans="1:10" x14ac:dyDescent="0.2">
      <c r="A8" s="2" t="s">
        <v>27</v>
      </c>
      <c r="B8" s="2">
        <v>7</v>
      </c>
      <c r="C8" s="2" t="s">
        <v>28</v>
      </c>
      <c r="E8" s="2" t="s">
        <v>176</v>
      </c>
      <c r="G8" s="2" t="s">
        <v>103</v>
      </c>
    </row>
    <row r="9" spans="1:10" x14ac:dyDescent="0.2">
      <c r="A9" s="2" t="s">
        <v>29</v>
      </c>
      <c r="B9" s="2">
        <v>8</v>
      </c>
      <c r="C9" s="2" t="s">
        <v>30</v>
      </c>
      <c r="E9" s="2" t="s">
        <v>177</v>
      </c>
      <c r="G9" s="2" t="s">
        <v>104</v>
      </c>
    </row>
    <row r="10" spans="1:10" x14ac:dyDescent="0.2">
      <c r="A10" s="2" t="s">
        <v>31</v>
      </c>
      <c r="B10" s="2">
        <v>9</v>
      </c>
      <c r="C10" s="2" t="s">
        <v>32</v>
      </c>
      <c r="E10" s="2" t="s">
        <v>178</v>
      </c>
      <c r="G10" s="2" t="s">
        <v>105</v>
      </c>
    </row>
    <row r="11" spans="1:10" x14ac:dyDescent="0.2">
      <c r="A11" s="2" t="s">
        <v>33</v>
      </c>
      <c r="B11" s="2">
        <v>10</v>
      </c>
      <c r="C11" s="2" t="s">
        <v>34</v>
      </c>
      <c r="E11" s="2" t="s">
        <v>179</v>
      </c>
      <c r="G11" s="2" t="s">
        <v>106</v>
      </c>
    </row>
    <row r="12" spans="1:10" x14ac:dyDescent="0.2">
      <c r="A12" s="2" t="s">
        <v>35</v>
      </c>
      <c r="B12" s="2">
        <v>11</v>
      </c>
      <c r="C12" s="2" t="s">
        <v>36</v>
      </c>
      <c r="E12" s="2" t="s">
        <v>197</v>
      </c>
      <c r="G12" s="2" t="s">
        <v>107</v>
      </c>
    </row>
    <row r="13" spans="1:10" x14ac:dyDescent="0.2">
      <c r="A13" s="2" t="s">
        <v>37</v>
      </c>
      <c r="B13" s="2">
        <v>12</v>
      </c>
      <c r="C13" s="2" t="s">
        <v>38</v>
      </c>
      <c r="G13" s="2" t="s">
        <v>108</v>
      </c>
    </row>
    <row r="14" spans="1:10" x14ac:dyDescent="0.2">
      <c r="A14" s="2" t="s">
        <v>39</v>
      </c>
      <c r="B14" s="2">
        <v>13</v>
      </c>
      <c r="C14" s="2" t="s">
        <v>40</v>
      </c>
      <c r="E14" s="2" t="s">
        <v>180</v>
      </c>
      <c r="G14" s="2" t="s">
        <v>109</v>
      </c>
    </row>
    <row r="15" spans="1:10" x14ac:dyDescent="0.2">
      <c r="A15" s="2" t="s">
        <v>41</v>
      </c>
      <c r="B15" s="2">
        <v>14</v>
      </c>
      <c r="C15" s="2" t="s">
        <v>42</v>
      </c>
      <c r="E15" s="2" t="s">
        <v>181</v>
      </c>
      <c r="G15" s="2" t="s">
        <v>110</v>
      </c>
    </row>
    <row r="16" spans="1:10" x14ac:dyDescent="0.2">
      <c r="A16" s="2" t="s">
        <v>43</v>
      </c>
      <c r="B16" s="2">
        <v>15</v>
      </c>
      <c r="C16" s="2" t="s">
        <v>44</v>
      </c>
      <c r="E16" s="2" t="s">
        <v>182</v>
      </c>
      <c r="G16" s="2" t="s">
        <v>111</v>
      </c>
    </row>
    <row r="17" spans="1:7" x14ac:dyDescent="0.2">
      <c r="A17" s="2" t="s">
        <v>45</v>
      </c>
      <c r="B17" s="2">
        <v>16</v>
      </c>
      <c r="C17" s="2" t="s">
        <v>46</v>
      </c>
      <c r="G17" s="2" t="s">
        <v>112</v>
      </c>
    </row>
    <row r="18" spans="1:7" x14ac:dyDescent="0.2">
      <c r="A18" s="2" t="s">
        <v>47</v>
      </c>
      <c r="B18" s="2">
        <v>17</v>
      </c>
      <c r="C18" s="2" t="s">
        <v>48</v>
      </c>
      <c r="E18" s="2" t="s">
        <v>183</v>
      </c>
      <c r="G18" s="2" t="s">
        <v>113</v>
      </c>
    </row>
    <row r="19" spans="1:7" x14ac:dyDescent="0.2">
      <c r="A19" s="2" t="s">
        <v>49</v>
      </c>
      <c r="B19" s="2">
        <v>18</v>
      </c>
      <c r="C19" s="2" t="s">
        <v>50</v>
      </c>
      <c r="E19" s="2" t="s">
        <v>184</v>
      </c>
      <c r="G19" s="2" t="s">
        <v>114</v>
      </c>
    </row>
    <row r="20" spans="1:7" x14ac:dyDescent="0.2">
      <c r="A20" s="2" t="s">
        <v>51</v>
      </c>
      <c r="B20" s="2">
        <v>19</v>
      </c>
      <c r="C20" s="2" t="s">
        <v>52</v>
      </c>
      <c r="E20" s="2" t="s">
        <v>185</v>
      </c>
      <c r="G20" s="2" t="s">
        <v>115</v>
      </c>
    </row>
    <row r="21" spans="1:7" x14ac:dyDescent="0.2">
      <c r="A21" s="2" t="s">
        <v>53</v>
      </c>
      <c r="B21" s="2">
        <v>20</v>
      </c>
      <c r="C21" s="2" t="s">
        <v>54</v>
      </c>
      <c r="G21" s="2" t="s">
        <v>116</v>
      </c>
    </row>
    <row r="22" spans="1:7" x14ac:dyDescent="0.2">
      <c r="A22" s="2" t="s">
        <v>55</v>
      </c>
      <c r="B22" s="2">
        <v>21</v>
      </c>
      <c r="C22" s="2" t="s">
        <v>56</v>
      </c>
    </row>
    <row r="23" spans="1:7" x14ac:dyDescent="0.2">
      <c r="A23" s="2" t="s">
        <v>57</v>
      </c>
      <c r="B23" s="2">
        <v>22</v>
      </c>
      <c r="C23" s="2" t="s">
        <v>58</v>
      </c>
    </row>
    <row r="24" spans="1:7" x14ac:dyDescent="0.2">
      <c r="A24" s="2" t="s">
        <v>59</v>
      </c>
      <c r="B24" s="2">
        <v>23</v>
      </c>
      <c r="C24" s="2" t="s">
        <v>60</v>
      </c>
    </row>
    <row r="25" spans="1:7" x14ac:dyDescent="0.2">
      <c r="A25" s="2" t="s">
        <v>61</v>
      </c>
      <c r="B25" s="2">
        <v>24</v>
      </c>
      <c r="C25" s="2" t="s">
        <v>62</v>
      </c>
    </row>
    <row r="26" spans="1:7" x14ac:dyDescent="0.2">
      <c r="A26" s="2" t="s">
        <v>63</v>
      </c>
      <c r="B26" s="2">
        <v>25</v>
      </c>
      <c r="C26" s="2" t="s">
        <v>64</v>
      </c>
    </row>
    <row r="27" spans="1:7" x14ac:dyDescent="0.2">
      <c r="A27" s="2" t="s">
        <v>65</v>
      </c>
      <c r="B27" s="2">
        <v>26</v>
      </c>
      <c r="C27" s="2" t="s">
        <v>66</v>
      </c>
    </row>
    <row r="28" spans="1:7" x14ac:dyDescent="0.2">
      <c r="A28" s="2" t="s">
        <v>67</v>
      </c>
      <c r="B28" s="2">
        <v>27</v>
      </c>
      <c r="C28" s="2" t="s">
        <v>68</v>
      </c>
    </row>
    <row r="29" spans="1:7" x14ac:dyDescent="0.2">
      <c r="A29" s="2" t="s">
        <v>69</v>
      </c>
      <c r="B29" s="2">
        <v>28</v>
      </c>
      <c r="C29" s="2" t="s">
        <v>70</v>
      </c>
    </row>
    <row r="30" spans="1:7" x14ac:dyDescent="0.2">
      <c r="A30" s="2" t="s">
        <v>71</v>
      </c>
      <c r="B30" s="2">
        <v>29</v>
      </c>
      <c r="C30" s="2" t="s">
        <v>72</v>
      </c>
    </row>
    <row r="31" spans="1:7" x14ac:dyDescent="0.2">
      <c r="A31" s="2" t="s">
        <v>73</v>
      </c>
      <c r="B31" s="2">
        <v>30</v>
      </c>
      <c r="C31" s="2" t="s">
        <v>74</v>
      </c>
    </row>
    <row r="32" spans="1:7" x14ac:dyDescent="0.2">
      <c r="A32" s="2" t="s">
        <v>75</v>
      </c>
      <c r="B32" s="2">
        <v>31</v>
      </c>
      <c r="C32" s="2" t="s">
        <v>76</v>
      </c>
    </row>
    <row r="33" spans="1:25" x14ac:dyDescent="0.2">
      <c r="A33" s="2" t="s">
        <v>77</v>
      </c>
      <c r="B33" s="2">
        <v>32</v>
      </c>
      <c r="C33" s="2" t="s">
        <v>78</v>
      </c>
    </row>
    <row r="34" spans="1:25" x14ac:dyDescent="0.2">
      <c r="A34" s="2" t="s">
        <v>79</v>
      </c>
      <c r="B34" s="2">
        <v>33</v>
      </c>
      <c r="C34" s="2" t="s">
        <v>80</v>
      </c>
    </row>
    <row r="35" spans="1:25" x14ac:dyDescent="0.2">
      <c r="A35" s="2" t="s">
        <v>81</v>
      </c>
      <c r="B35" s="2">
        <v>34</v>
      </c>
      <c r="C35" s="2" t="s">
        <v>82</v>
      </c>
    </row>
    <row r="36" spans="1:25" x14ac:dyDescent="0.2">
      <c r="A36" s="2" t="s">
        <v>83</v>
      </c>
      <c r="B36" s="2">
        <v>35</v>
      </c>
      <c r="C36" s="2" t="s">
        <v>84</v>
      </c>
    </row>
    <row r="37" spans="1:25" x14ac:dyDescent="0.2">
      <c r="A37" s="2" t="s">
        <v>85</v>
      </c>
      <c r="B37" s="2">
        <v>36</v>
      </c>
      <c r="C37" s="2" t="s">
        <v>86</v>
      </c>
      <c r="Y37" s="2" t="e">
        <f>VLOOKUP(F4,学校名!A2:A40,2,FALSE)</f>
        <v>#N/A</v>
      </c>
    </row>
    <row r="38" spans="1:25" x14ac:dyDescent="0.2">
      <c r="A38" s="2" t="s">
        <v>87</v>
      </c>
      <c r="B38" s="2">
        <v>37</v>
      </c>
      <c r="C38" s="2" t="s">
        <v>88</v>
      </c>
    </row>
    <row r="39" spans="1:25" x14ac:dyDescent="0.2">
      <c r="A39" s="2" t="s">
        <v>89</v>
      </c>
      <c r="B39" s="2">
        <v>38</v>
      </c>
      <c r="C39" s="2" t="s">
        <v>90</v>
      </c>
    </row>
    <row r="40" spans="1:25" x14ac:dyDescent="0.2">
      <c r="A40" s="2" t="s">
        <v>91</v>
      </c>
      <c r="B40" s="2">
        <v>39</v>
      </c>
      <c r="C40" s="2" t="s">
        <v>92</v>
      </c>
    </row>
  </sheetData>
  <phoneticPr fontId="1"/>
  <pageMargins left="0.7" right="0.7" top="0.75" bottom="0.75" header="0.3" footer="0.3"/>
  <pageSetup paperSize="9" orientation="portrait" horizontalDpi="4294967293"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申込手順</vt:lpstr>
      <vt:lpstr>記入例</vt:lpstr>
      <vt:lpstr>44高校級別申込</vt:lpstr>
      <vt:lpstr>学校名</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石田史子</dc:creator>
  <cp:lastModifiedBy>峻亮 井</cp:lastModifiedBy>
  <cp:lastPrinted>2018-09-11T11:40:16Z</cp:lastPrinted>
  <dcterms:created xsi:type="dcterms:W3CDTF">2018-03-27T16:17:07Z</dcterms:created>
  <dcterms:modified xsi:type="dcterms:W3CDTF">2024-05-08T05:07:13Z</dcterms:modified>
</cp:coreProperties>
</file>