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★Ｒ６大会要項冊子\"/>
    </mc:Choice>
  </mc:AlternateContent>
  <xr:revisionPtr revIDLastSave="0" documentId="8_{258EABC5-B14C-4965-809D-A438DBCC31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手順" sheetId="4" r:id="rId1"/>
    <sheet name="記入例" sheetId="5" r:id="rId2"/>
    <sheet name="19全日本ジュニア申込" sheetId="1" r:id="rId3"/>
    <sheet name="学校名" sheetId="3" state="hidden" r:id="rId4"/>
  </sheets>
  <definedNames>
    <definedName name="_xlnm.Print_Area" localSheetId="1">記入例!$A$1:$T$22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Y21" i="5"/>
  <c r="X21" i="5"/>
  <c r="Y21" i="1"/>
  <c r="X21" i="1"/>
  <c r="Q3" i="1"/>
  <c r="D3" i="1"/>
  <c r="B1" i="1"/>
  <c r="W27" i="1" l="1"/>
  <c r="W26" i="1"/>
  <c r="J21" i="1" l="1"/>
  <c r="Q3" i="5" l="1"/>
  <c r="D3" i="5"/>
  <c r="B1" i="5"/>
  <c r="W27" i="5"/>
  <c r="W26" i="5"/>
</calcChain>
</file>

<file path=xl/sharedStrings.xml><?xml version="1.0" encoding="utf-8"?>
<sst xmlns="http://schemas.openxmlformats.org/spreadsheetml/2006/main" count="277" uniqueCount="214">
  <si>
    <t>全日本卓球選手権大会(ジュニアの部）</t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</si>
  <si>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</si>
  <si>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</si>
  <si>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</si>
  <si>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</si>
  <si>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</si>
  <si>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</si>
  <si>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</si>
  <si>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</si>
  <si>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</si>
  <si>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</si>
  <si>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</si>
  <si>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</si>
  <si>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</si>
  <si>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</si>
  <si>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</si>
  <si>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</si>
  <si>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</si>
  <si>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</si>
  <si>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</si>
  <si>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</si>
  <si>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</si>
  <si>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</si>
  <si>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</si>
  <si>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</si>
  <si>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</si>
  <si>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</si>
  <si>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</si>
  <si>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</si>
  <si>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</si>
  <si>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</si>
  <si>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</si>
  <si>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</si>
  <si>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</si>
  <si>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</si>
  <si>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</si>
  <si>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</si>
  <si>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</si>
  <si>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</si>
  <si>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</si>
  <si>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</si>
  <si>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</si>
  <si>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</si>
  <si>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</si>
  <si>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</si>
  <si>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</si>
  <si>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</si>
  <si>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</si>
  <si>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</si>
  <si>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</si>
  <si>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</si>
  <si>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</si>
  <si>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</si>
  <si>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</si>
  <si>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</si>
  <si>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</si>
  <si>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</si>
  <si>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</si>
  <si>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</si>
  <si>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</si>
  <si>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</si>
  <si>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</si>
  <si>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</si>
  <si>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</si>
  <si>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</si>
  <si>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</si>
  <si>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</si>
  <si>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</si>
  <si>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</si>
  <si>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</si>
  <si>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</si>
  <si>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</si>
  <si>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</si>
  <si>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</si>
  <si>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</si>
  <si>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</si>
  <si>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</si>
  <si>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</si>
  <si>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</si>
  <si>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</si>
  <si>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</si>
  <si>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</si>
  <si>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</si>
  <si>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</si>
  <si>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</si>
  <si>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</si>
  <si>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</si>
  <si>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</si>
  <si>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</si>
  <si>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</si>
  <si>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</si>
  <si>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</si>
  <si>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</si>
  <si>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</si>
  <si>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</si>
  <si>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</si>
  <si>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</si>
  <si>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</si>
  <si>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○</t>
    <phoneticPr fontId="1"/>
  </si>
  <si>
    <t>責任者</t>
    <rPh sb="0" eb="3">
      <t>セキニンシャ</t>
    </rPh>
    <phoneticPr fontId="1"/>
  </si>
  <si>
    <t>円は当日納入いたします。）</t>
    <phoneticPr fontId="1"/>
  </si>
  <si>
    <t>TEL</t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</si>
  <si>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</si>
  <si>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推薦</t>
    <rPh sb="0" eb="2">
      <t>スイセン</t>
    </rPh>
    <phoneticPr fontId="1"/>
  </si>
  <si>
    <t>○</t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</si>
  <si>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</si>
  <si>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</si>
  <si>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</si>
  <si>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</si>
  <si>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</si>
  <si>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</si>
  <si>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石田卓球クラブ</t>
    <rPh sb="0" eb="2">
      <t>イシダ</t>
    </rPh>
    <rPh sb="2" eb="4">
      <t>タッキュウ</t>
    </rPh>
    <phoneticPr fontId="1"/>
  </si>
  <si>
    <t>髙森卓球クラブ</t>
    <rPh sb="0" eb="2">
      <t>タカモリ</t>
    </rPh>
    <rPh sb="2" eb="4">
      <t>タッキュウ</t>
    </rPh>
    <phoneticPr fontId="1"/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</si>
  <si>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</si>
  <si>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</si>
  <si>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</si>
  <si>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TRY-U</t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</si>
  <si>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</si>
  <si>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</si>
  <si>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</si>
  <si>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リバティーヒル</t>
    <phoneticPr fontId="1"/>
  </si>
  <si>
    <t>南小倉中学校</t>
    <rPh sb="0" eb="4">
      <t>ミナミコクラチュウ</t>
    </rPh>
    <rPh sb="4" eb="6">
      <t>ガッコウ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</si>
  <si>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</si>
  <si>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</si>
  <si>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Honda cars 北九州</t>
    <rPh sb="11" eb="14">
      <t>キタキュウシュウ</t>
    </rPh>
    <phoneticPr fontId="1"/>
  </si>
  <si>
    <t>千束中学校</t>
    <rPh sb="0" eb="2">
      <t>チヅカ</t>
    </rPh>
    <rPh sb="2" eb="5">
      <t>チュウガッコウ</t>
    </rPh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</si>
  <si>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</si>
  <si>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</si>
  <si>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</si>
  <si>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</si>
  <si>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</si>
  <si>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</si>
  <si>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</si>
  <si>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</si>
  <si>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</si>
  <si>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</si>
  <si>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</si>
  <si>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</si>
  <si>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</si>
  <si>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</si>
  <si>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</si>
  <si>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</si>
  <si>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</si>
  <si>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</si>
  <si>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</si>
  <si>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fukuokahokubutakkyu@gmail.com</t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</si>
  <si>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</si>
  <si>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</si>
  <si>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</si>
  <si>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〒807-0875</t>
    <phoneticPr fontId="1"/>
  </si>
  <si>
    <t>折尾浅川郵便局留</t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</si>
  <si>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</si>
  <si>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井　　泰　人</t>
    <phoneticPr fontId="1"/>
  </si>
  <si>
    <t>○○</t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</si>
  <si>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</si>
  <si>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</si>
  <si>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</si>
  <si>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</si>
  <si>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</si>
  <si>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</si>
  <si>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</si>
  <si>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</si>
  <si>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</si>
  <si>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▲▲</t>
    <phoneticPr fontId="1"/>
  </si>
  <si>
    <t>▲</t>
    <phoneticPr fontId="1"/>
  </si>
  <si>
    <t>◆◆</t>
    <phoneticPr fontId="1"/>
  </si>
  <si>
    <t>○○高等学校</t>
    <rPh sb="2" eb="4">
      <t>コウトウ</t>
    </rPh>
    <rPh sb="4" eb="6">
      <t>ガッコウ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</si>
  <si>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</si>
  <si>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</si>
  <si>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</si>
  <si>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BLUE STAR</t>
    <phoneticPr fontId="1"/>
  </si>
  <si>
    <t>AQクラブ</t>
  </si>
  <si>
    <t>豊津クラブ</t>
    <rPh sb="0" eb="2">
      <t>トヨツ</t>
    </rPh>
    <phoneticPr fontId="1"/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</si>
  <si>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</si>
  <si>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</si>
  <si>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9"/>
  </si>
  <si>
    <t>菅生中</t>
    <rPh sb="0" eb="2">
      <t>スガオ</t>
    </rPh>
    <rPh sb="2" eb="3">
      <t>チュウ</t>
    </rPh>
    <phoneticPr fontId="9"/>
  </si>
  <si>
    <t>千束中</t>
    <rPh sb="0" eb="2">
      <t>チヅカ</t>
    </rPh>
    <rPh sb="2" eb="3">
      <t>チュウ</t>
    </rPh>
    <phoneticPr fontId="9"/>
  </si>
  <si>
    <t>飛幡中</t>
    <rPh sb="0" eb="2">
      <t>トビハタ</t>
    </rPh>
    <rPh sb="2" eb="3">
      <t>チュウ</t>
    </rPh>
    <phoneticPr fontId="9"/>
  </si>
  <si>
    <t>緑丘中</t>
    <rPh sb="0" eb="2">
      <t>ミドリガオカ</t>
    </rPh>
    <rPh sb="2" eb="3">
      <t>チュウ</t>
    </rPh>
    <phoneticPr fontId="9"/>
  </si>
  <si>
    <t>南小倉中</t>
    <rPh sb="0" eb="4">
      <t>ミナミコクラチュウ</t>
    </rPh>
    <phoneticPr fontId="9"/>
  </si>
  <si>
    <t>南曽根中</t>
    <rPh sb="0" eb="1">
      <t>ミナミ</t>
    </rPh>
    <rPh sb="1" eb="3">
      <t>ソネ</t>
    </rPh>
    <rPh sb="3" eb="4">
      <t>チュウ</t>
    </rPh>
    <phoneticPr fontId="9"/>
  </si>
  <si>
    <t>門司中</t>
    <rPh sb="0" eb="2">
      <t>モジ</t>
    </rPh>
    <rPh sb="2" eb="3">
      <t>チュウ</t>
    </rPh>
    <phoneticPr fontId="9"/>
  </si>
  <si>
    <t>AQク</t>
  </si>
  <si>
    <t>BLUE STAR</t>
  </si>
  <si>
    <t>GoGo卓球FKク</t>
    <rPh sb="4" eb="6">
      <t>タッキュウ</t>
    </rPh>
    <phoneticPr fontId="9"/>
  </si>
  <si>
    <t>Honda cars 北九州</t>
    <rPh sb="11" eb="14">
      <t>キタキュウシュウ</t>
    </rPh>
    <phoneticPr fontId="9"/>
  </si>
  <si>
    <t>TRY-U</t>
  </si>
  <si>
    <t>石田卓球ク</t>
    <rPh sb="0" eb="2">
      <t>イシダ</t>
    </rPh>
    <rPh sb="2" eb="4">
      <t>タッキュウ</t>
    </rPh>
    <phoneticPr fontId="9"/>
  </si>
  <si>
    <t>石田卓球N+</t>
    <rPh sb="0" eb="2">
      <t>イシダ</t>
    </rPh>
    <rPh sb="2" eb="4">
      <t>タッキュウ</t>
    </rPh>
    <phoneticPr fontId="9"/>
  </si>
  <si>
    <t>コスモス</t>
  </si>
  <si>
    <t>小森江西ク</t>
    <rPh sb="0" eb="2">
      <t>コモリ</t>
    </rPh>
    <rPh sb="2" eb="4">
      <t>エニシ</t>
    </rPh>
    <phoneticPr fontId="9"/>
  </si>
  <si>
    <t>髙森卓球ク</t>
    <rPh sb="0" eb="2">
      <t>タカモリ</t>
    </rPh>
    <rPh sb="2" eb="4">
      <t>タッキュウ</t>
    </rPh>
    <phoneticPr fontId="9"/>
  </si>
  <si>
    <t>豊津ク</t>
    <rPh sb="0" eb="2">
      <t>トヨツ</t>
    </rPh>
    <phoneticPr fontId="9"/>
  </si>
  <si>
    <t>豊前JTC</t>
    <rPh sb="0" eb="2">
      <t>ブゼン</t>
    </rPh>
    <phoneticPr fontId="9"/>
  </si>
  <si>
    <t>横代ジュニア</t>
    <rPh sb="0" eb="2">
      <t>ヨコシロ</t>
    </rPh>
    <phoneticPr fontId="9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</si>
  <si>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</si>
  <si>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</si>
  <si>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</si>
  <si>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</si>
  <si>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</si>
  <si>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</si>
  <si>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</si>
  <si>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京都TTC</t>
    <rPh sb="0" eb="2">
      <t>ミヤコ</t>
    </rPh>
    <phoneticPr fontId="9"/>
  </si>
  <si>
    <t>開催年度</t>
    <rPh sb="0" eb="4">
      <t>カイサイネンド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</si>
  <si>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</si>
  <si>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</si>
  <si>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</si>
  <si>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</si>
  <si>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</si>
  <si>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横代TC</t>
    <rPh sb="0" eb="2">
      <t>ヨコシロ</t>
    </rPh>
    <phoneticPr fontId="1"/>
  </si>
  <si>
    <t>令和6年度</t>
    <rPh sb="0" eb="2">
      <t>レイワ</t>
    </rPh>
    <rPh sb="3" eb="5">
      <t>ネンド</t>
    </rPh>
    <phoneticPr fontId="1"/>
  </si>
  <si>
    <t>8月25日（日）</t>
    <rPh sb="4" eb="5">
      <t>ニチ</t>
    </rPh>
    <rPh sb="6" eb="7">
      <t>ニチ</t>
    </rPh>
    <phoneticPr fontId="1"/>
  </si>
  <si>
    <t>7月25日（木）</t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</si>
</sst>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10" fillId="0" borderId="0" xfId="0" applyFont="1">
      <alignment vertical="center"/>
    </xf>
    <xf numFmtId="0" fontId="14" fillId="0" borderId="0" xfId="1">
      <alignment vertical="center"/>
    </xf>
    <xf numFmtId="0" fontId="0" fillId="0" borderId="22" xfId="0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0" fillId="0" borderId="10" xfId="0" applyFont="1" applyBorder="1" applyAlignment="1">
      <alignment vertical="center" textRotation="255" wrapText="1"/>
    </xf>
    <xf numFmtId="0" fontId="10" fillId="0" borderId="2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textRotation="255" wrapText="1"/>
    </xf>
    <xf numFmtId="0" fontId="10" fillId="0" borderId="31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textRotation="255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2">
      <alignment vertical="center"/>
    </xf>
    <xf numFmtId="0" fontId="0" fillId="2" borderId="12" xfId="0" applyFill="1" applyBorder="1" applyProtection="1">
      <alignment vertical="center"/>
      <protection locked="0"/>
    </xf>
    <xf numFmtId="0" fontId="14" fillId="0" borderId="22" xfId="1" applyBorder="1">
      <alignment vertical="center"/>
    </xf>
    <xf numFmtId="0" fontId="14" fillId="3" borderId="22" xfId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8" fillId="0" borderId="15" xfId="0" quotePrefix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5" fontId="0" fillId="0" borderId="26" xfId="0" applyNumberFormat="1" applyBorder="1" applyAlignment="1">
      <alignment horizontal="center" vertical="center"/>
    </xf>
    <xf numFmtId="5" fontId="0" fillId="0" borderId="27" xfId="0" applyNumberFormat="1" applyBorder="1" applyAlignment="1">
      <alignment horizontal="center" vertical="center"/>
    </xf>
    <xf numFmtId="5" fontId="0" fillId="0" borderId="28" xfId="0" applyNumberForma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03523" y="2493818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kuokatakky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F32"/>
  <sheetViews>
    <sheetView tabSelected="1" workbookViewId="0">
      <selection activeCell="C12" sqref="C12"/>
    </sheetView>
  </sheetViews>
  <sheetFormatPr defaultColWidth="8.7265625" defaultRowHeight="18" x14ac:dyDescent="0.2"/>
  <cols>
    <col min="1" max="16384" width="8.7265625" style="23"/>
  </cols>
  <sheetData>
    <row r="2" spans="1:5" ht="25" customHeight="1" x14ac:dyDescent="0.2">
      <c r="A2" s="42" t="s">
        <v>126</v>
      </c>
      <c r="E2" s="23" t="s">
        <v>127</v>
      </c>
    </row>
    <row r="3" spans="1:5" ht="25" customHeight="1" x14ac:dyDescent="0.2">
      <c r="A3" s="23">
        <v>1</v>
      </c>
      <c r="B3" s="23" t="s">
        <v>128</v>
      </c>
    </row>
    <row r="4" spans="1:5" ht="25" customHeight="1" x14ac:dyDescent="0.2">
      <c r="C4" s="23" t="s">
        <v>129</v>
      </c>
    </row>
    <row r="5" spans="1:5" ht="25" customHeight="1" x14ac:dyDescent="0.2">
      <c r="C5" s="43" t="s">
        <v>130</v>
      </c>
    </row>
    <row r="6" spans="1:5" ht="25" customHeight="1" x14ac:dyDescent="0.2">
      <c r="C6" s="23" t="s">
        <v>131</v>
      </c>
    </row>
    <row r="7" spans="1:5" ht="25" customHeight="1" x14ac:dyDescent="0.2">
      <c r="D7" s="23" t="s">
        <v>132</v>
      </c>
    </row>
    <row r="8" spans="1:5" ht="25" customHeight="1" x14ac:dyDescent="0.2">
      <c r="D8" s="23" t="s">
        <v>133</v>
      </c>
    </row>
    <row r="9" spans="1:5" ht="25" customHeight="1" x14ac:dyDescent="0.2">
      <c r="A9" s="23">
        <v>2</v>
      </c>
      <c r="B9" s="23" t="s">
        <v>134</v>
      </c>
    </row>
    <row r="10" spans="1:5" ht="25" customHeight="1" x14ac:dyDescent="0.2">
      <c r="C10" s="23" t="s">
        <v>135</v>
      </c>
    </row>
    <row r="11" spans="1:5" ht="25" customHeight="1" x14ac:dyDescent="0.2">
      <c r="C11" s="23" t="s">
        <v>136</v>
      </c>
    </row>
    <row r="12" spans="1:5" ht="25" customHeight="1" x14ac:dyDescent="0.2">
      <c r="C12" s="44" t="s">
        <v>137</v>
      </c>
    </row>
    <row r="13" spans="1:5" ht="25" customHeight="1" x14ac:dyDescent="0.2">
      <c r="C13" s="44" t="s">
        <v>138</v>
      </c>
    </row>
    <row r="14" spans="1:5" ht="25" customHeight="1" x14ac:dyDescent="0.2">
      <c r="C14" s="23" t="s">
        <v>139</v>
      </c>
    </row>
    <row r="15" spans="1:5" ht="25" customHeight="1" x14ac:dyDescent="0.2">
      <c r="A15" s="23">
        <v>3</v>
      </c>
      <c r="B15" s="23" t="s">
        <v>140</v>
      </c>
      <c r="C15" s="44"/>
    </row>
    <row r="16" spans="1:5" ht="25" customHeight="1" x14ac:dyDescent="0.2">
      <c r="C16" s="23" t="s">
        <v>141</v>
      </c>
    </row>
    <row r="17" spans="1:6" ht="25" customHeight="1" x14ac:dyDescent="0.2">
      <c r="A17" s="23">
        <v>4</v>
      </c>
      <c r="B17" s="23" t="s">
        <v>142</v>
      </c>
    </row>
    <row r="18" spans="1:6" ht="25" customHeight="1" x14ac:dyDescent="0.2">
      <c r="C18" s="23" t="s">
        <v>143</v>
      </c>
    </row>
    <row r="19" spans="1:6" ht="25" customHeight="1" x14ac:dyDescent="0.2">
      <c r="A19" s="23">
        <v>5</v>
      </c>
      <c r="B19" s="23" t="s">
        <v>144</v>
      </c>
    </row>
    <row r="20" spans="1:6" ht="25" customHeight="1" x14ac:dyDescent="0.2">
      <c r="C20" s="45" t="s">
        <v>145</v>
      </c>
    </row>
    <row r="21" spans="1:6" ht="25" customHeight="1" x14ac:dyDescent="0.2">
      <c r="C21" s="44" t="s">
        <v>146</v>
      </c>
    </row>
    <row r="22" spans="1:6" ht="25" customHeight="1" x14ac:dyDescent="0.2">
      <c r="C22" s="23" t="s">
        <v>147</v>
      </c>
    </row>
    <row r="23" spans="1:6" ht="25" customHeight="1" x14ac:dyDescent="0.2">
      <c r="A23" s="23">
        <v>6</v>
      </c>
      <c r="B23" s="23" t="s">
        <v>148</v>
      </c>
    </row>
    <row r="24" spans="1:6" ht="25" customHeight="1" x14ac:dyDescent="0.2">
      <c r="C24" s="23" t="s">
        <v>149</v>
      </c>
      <c r="E24" s="23" t="s">
        <v>150</v>
      </c>
    </row>
    <row r="25" spans="1:6" ht="25" customHeight="1" x14ac:dyDescent="0.2">
      <c r="D25" s="23" t="s">
        <v>151</v>
      </c>
      <c r="F25" s="23" t="s">
        <v>152</v>
      </c>
    </row>
    <row r="26" spans="1:6" ht="25" customHeight="1" x14ac:dyDescent="0.2"/>
    <row r="27" spans="1:6" ht="25" customHeight="1" x14ac:dyDescent="0.2"/>
    <row r="28" spans="1:6" ht="25" customHeight="1" x14ac:dyDescent="0.2"/>
    <row r="29" spans="1:6" ht="25" customHeight="1" x14ac:dyDescent="0.2"/>
    <row r="30" spans="1:6" ht="25" customHeight="1" x14ac:dyDescent="0.2"/>
    <row r="31" spans="1:6" ht="25" customHeight="1" x14ac:dyDescent="0.2"/>
    <row r="32" spans="1:6" ht="25" customHeight="1" x14ac:dyDescent="0.2">
      <c r="C32" s="43"/>
    </row>
  </sheetData>
  <phoneticPr fontId="1"/>
  <hyperlinks>
    <hyperlink ref="C20" r:id="rId1" display="hukuokatakkyuno@yahoo.co.jp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Y38"/>
  <sheetViews>
    <sheetView zoomScale="110" zoomScaleNormal="110" zoomScaleSheetLayoutView="100" workbookViewId="0">
      <selection activeCell="R1" sqref="R1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0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53" t="str">
        <f>'19全日本ジュニア申込'!B1:D1</f>
        <v>令和6年度</v>
      </c>
      <c r="C1" s="53"/>
      <c r="D1" s="53"/>
      <c r="E1" s="1"/>
      <c r="F1" s="27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39.75" customHeight="1" x14ac:dyDescent="0.2">
      <c r="G2" s="54" t="s">
        <v>1</v>
      </c>
      <c r="H2" s="54"/>
      <c r="I2" s="54"/>
      <c r="J2" s="54"/>
      <c r="K2" s="54"/>
      <c r="L2" s="54"/>
      <c r="M2" s="54"/>
      <c r="N2" s="54"/>
      <c r="O2" s="3"/>
      <c r="P2" s="3"/>
      <c r="Q2" s="3"/>
      <c r="R2" s="3"/>
      <c r="S2" s="3"/>
      <c r="T2" s="4"/>
    </row>
    <row r="3" spans="1:23" ht="23.25" customHeight="1" x14ac:dyDescent="0.2">
      <c r="A3" s="22" t="s">
        <v>2</v>
      </c>
      <c r="B3" s="22"/>
      <c r="C3" s="22"/>
      <c r="D3" s="22" t="str">
        <f>'19全日本ジュニア申込'!D3</f>
        <v>8月25日（日）</v>
      </c>
      <c r="E3" s="22"/>
      <c r="F3" s="22"/>
      <c r="G3" s="22"/>
      <c r="H3" s="22"/>
      <c r="I3" s="49"/>
      <c r="J3" s="49"/>
      <c r="K3" s="49"/>
      <c r="L3" s="49"/>
      <c r="M3" s="50" t="s">
        <v>3</v>
      </c>
      <c r="N3" s="50"/>
      <c r="O3" s="50"/>
      <c r="P3" s="50"/>
      <c r="Q3" s="50" t="str">
        <f>'19全日本ジュニア申込'!Q3</f>
        <v>7月25日（木）</v>
      </c>
      <c r="R3" s="5"/>
      <c r="S3" s="5"/>
      <c r="T3" s="5"/>
      <c r="W3" s="6"/>
    </row>
    <row r="4" spans="1:23" ht="42" customHeight="1" x14ac:dyDescent="0.2">
      <c r="A4" s="55" t="s">
        <v>4</v>
      </c>
      <c r="B4" s="56"/>
      <c r="C4" s="56"/>
      <c r="D4" s="57"/>
      <c r="E4" s="58" t="s">
        <v>166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3" ht="28.5" customHeight="1" thickBot="1" x14ac:dyDescent="0.25">
      <c r="A5" s="7"/>
      <c r="B5" s="8"/>
      <c r="C5" s="8" t="s">
        <v>5</v>
      </c>
      <c r="D5" s="8"/>
      <c r="E5" s="8"/>
      <c r="F5" s="8"/>
      <c r="G5" s="8"/>
      <c r="H5" s="8" t="s">
        <v>6</v>
      </c>
      <c r="I5" s="8"/>
      <c r="J5" s="8"/>
      <c r="K5" s="9"/>
      <c r="L5" s="8"/>
      <c r="M5" s="8" t="s">
        <v>7</v>
      </c>
      <c r="N5" s="8"/>
      <c r="O5" s="8"/>
      <c r="P5" s="8"/>
      <c r="Q5" s="8"/>
      <c r="R5" s="8" t="s">
        <v>6</v>
      </c>
      <c r="S5" s="8"/>
      <c r="T5" s="10"/>
    </row>
    <row r="6" spans="1:23" ht="36" customHeight="1" thickTop="1" x14ac:dyDescent="0.2">
      <c r="A6" s="11"/>
      <c r="B6" s="25" t="s">
        <v>90</v>
      </c>
      <c r="C6" s="33" t="s">
        <v>91</v>
      </c>
      <c r="D6" s="29" t="s">
        <v>8</v>
      </c>
      <c r="E6" s="28" t="s">
        <v>103</v>
      </c>
      <c r="F6" s="11"/>
      <c r="G6" s="25" t="s">
        <v>90</v>
      </c>
      <c r="H6" s="33" t="s">
        <v>91</v>
      </c>
      <c r="I6" s="29" t="s">
        <v>8</v>
      </c>
      <c r="J6" s="31" t="s">
        <v>103</v>
      </c>
      <c r="K6" s="32"/>
      <c r="L6" s="25" t="s">
        <v>90</v>
      </c>
      <c r="M6" s="33" t="s">
        <v>91</v>
      </c>
      <c r="N6" s="29" t="s">
        <v>8</v>
      </c>
      <c r="O6" s="28" t="s">
        <v>103</v>
      </c>
      <c r="P6" s="11"/>
      <c r="Q6" s="25" t="s">
        <v>90</v>
      </c>
      <c r="R6" s="33" t="s">
        <v>91</v>
      </c>
      <c r="S6" s="29" t="s">
        <v>8</v>
      </c>
      <c r="T6" s="28" t="s">
        <v>103</v>
      </c>
    </row>
    <row r="7" spans="1:23" ht="41.25" customHeight="1" x14ac:dyDescent="0.2">
      <c r="A7" s="30">
        <v>1</v>
      </c>
      <c r="B7" s="37" t="s">
        <v>153</v>
      </c>
      <c r="C7" s="38" t="s">
        <v>98</v>
      </c>
      <c r="D7" s="39" t="s">
        <v>92</v>
      </c>
      <c r="E7" s="46" t="s">
        <v>104</v>
      </c>
      <c r="F7" s="34">
        <v>14</v>
      </c>
      <c r="G7" s="37"/>
      <c r="H7" s="38"/>
      <c r="I7" s="39"/>
      <c r="J7" s="41"/>
      <c r="K7" s="35">
        <v>1</v>
      </c>
      <c r="L7" s="37" t="s">
        <v>163</v>
      </c>
      <c r="M7" s="38" t="s">
        <v>164</v>
      </c>
      <c r="N7" s="39" t="s">
        <v>93</v>
      </c>
      <c r="O7" s="40" t="s">
        <v>104</v>
      </c>
      <c r="P7" s="34">
        <v>14</v>
      </c>
      <c r="Q7" s="37"/>
      <c r="R7" s="38"/>
      <c r="S7" s="39"/>
      <c r="T7" s="40"/>
    </row>
    <row r="8" spans="1:23" ht="41.25" customHeight="1" x14ac:dyDescent="0.2">
      <c r="A8" s="30">
        <v>2</v>
      </c>
      <c r="B8" s="37" t="s">
        <v>154</v>
      </c>
      <c r="C8" s="38" t="s">
        <v>155</v>
      </c>
      <c r="D8" s="39" t="s">
        <v>92</v>
      </c>
      <c r="E8" s="46"/>
      <c r="F8" s="34">
        <v>15</v>
      </c>
      <c r="G8" s="37"/>
      <c r="H8" s="38"/>
      <c r="I8" s="39"/>
      <c r="J8" s="41"/>
      <c r="K8" s="35">
        <v>2</v>
      </c>
      <c r="L8" s="37" t="s">
        <v>165</v>
      </c>
      <c r="M8" s="38" t="s">
        <v>165</v>
      </c>
      <c r="N8" s="39" t="s">
        <v>93</v>
      </c>
      <c r="O8" s="40"/>
      <c r="P8" s="34">
        <v>15</v>
      </c>
      <c r="Q8" s="37"/>
      <c r="R8" s="38"/>
      <c r="S8" s="39"/>
      <c r="T8" s="40"/>
    </row>
    <row r="9" spans="1:23" ht="41.25" customHeight="1" x14ac:dyDescent="0.2">
      <c r="A9" s="30">
        <v>3</v>
      </c>
      <c r="B9" s="37" t="s">
        <v>156</v>
      </c>
      <c r="C9" s="38" t="s">
        <v>156</v>
      </c>
      <c r="D9" s="39" t="s">
        <v>94</v>
      </c>
      <c r="E9" s="46"/>
      <c r="F9" s="34">
        <v>16</v>
      </c>
      <c r="G9" s="37"/>
      <c r="H9" s="38"/>
      <c r="I9" s="39"/>
      <c r="J9" s="41"/>
      <c r="K9" s="35">
        <v>3</v>
      </c>
      <c r="L9" s="37"/>
      <c r="M9" s="38"/>
      <c r="N9" s="39"/>
      <c r="O9" s="40"/>
      <c r="P9" s="34">
        <v>16</v>
      </c>
      <c r="Q9" s="37"/>
      <c r="R9" s="38"/>
      <c r="S9" s="39"/>
      <c r="T9" s="40"/>
    </row>
    <row r="10" spans="1:23" ht="41.25" customHeight="1" x14ac:dyDescent="0.2">
      <c r="A10" s="30">
        <v>4</v>
      </c>
      <c r="B10" s="37" t="s">
        <v>157</v>
      </c>
      <c r="C10" s="38" t="s">
        <v>158</v>
      </c>
      <c r="D10" s="39" t="s">
        <v>94</v>
      </c>
      <c r="E10" s="46"/>
      <c r="F10" s="34">
        <v>17</v>
      </c>
      <c r="G10" s="37"/>
      <c r="H10" s="38"/>
      <c r="I10" s="39"/>
      <c r="J10" s="41"/>
      <c r="K10" s="35">
        <v>4</v>
      </c>
      <c r="L10" s="37"/>
      <c r="M10" s="38"/>
      <c r="N10" s="39"/>
      <c r="O10" s="40"/>
      <c r="P10" s="34">
        <v>17</v>
      </c>
      <c r="Q10" s="37"/>
      <c r="R10" s="38"/>
      <c r="S10" s="39"/>
      <c r="T10" s="40"/>
    </row>
    <row r="11" spans="1:23" ht="41.25" customHeight="1" x14ac:dyDescent="0.2">
      <c r="A11" s="30">
        <v>5</v>
      </c>
      <c r="B11" s="37" t="s">
        <v>159</v>
      </c>
      <c r="C11" s="38" t="s">
        <v>160</v>
      </c>
      <c r="D11" s="39" t="s">
        <v>93</v>
      </c>
      <c r="E11" s="46"/>
      <c r="F11" s="34">
        <v>18</v>
      </c>
      <c r="G11" s="37"/>
      <c r="H11" s="38"/>
      <c r="I11" s="39"/>
      <c r="J11" s="41"/>
      <c r="K11" s="35">
        <v>5</v>
      </c>
      <c r="L11" s="37"/>
      <c r="M11" s="38"/>
      <c r="N11" s="39"/>
      <c r="O11" s="40"/>
      <c r="P11" s="34">
        <v>18</v>
      </c>
      <c r="Q11" s="37"/>
      <c r="R11" s="38"/>
      <c r="S11" s="39"/>
      <c r="T11" s="40"/>
    </row>
    <row r="12" spans="1:23" ht="41.25" customHeight="1" x14ac:dyDescent="0.2">
      <c r="A12" s="30">
        <v>6</v>
      </c>
      <c r="B12" s="37"/>
      <c r="C12" s="38"/>
      <c r="D12" s="39"/>
      <c r="E12" s="46"/>
      <c r="F12" s="34">
        <v>19</v>
      </c>
      <c r="G12" s="37"/>
      <c r="H12" s="38"/>
      <c r="I12" s="39"/>
      <c r="J12" s="41"/>
      <c r="K12" s="35">
        <v>6</v>
      </c>
      <c r="L12" s="37"/>
      <c r="M12" s="38"/>
      <c r="N12" s="39"/>
      <c r="O12" s="40"/>
      <c r="P12" s="34">
        <v>19</v>
      </c>
      <c r="Q12" s="37"/>
      <c r="R12" s="38"/>
      <c r="S12" s="39"/>
      <c r="T12" s="40"/>
    </row>
    <row r="13" spans="1:23" ht="41.25" customHeight="1" x14ac:dyDescent="0.2">
      <c r="A13" s="30">
        <v>7</v>
      </c>
      <c r="B13" s="37"/>
      <c r="C13" s="38"/>
      <c r="D13" s="39"/>
      <c r="E13" s="46"/>
      <c r="F13" s="34">
        <v>20</v>
      </c>
      <c r="G13" s="37"/>
      <c r="H13" s="38"/>
      <c r="I13" s="39"/>
      <c r="J13" s="41"/>
      <c r="K13" s="35">
        <v>7</v>
      </c>
      <c r="L13" s="37"/>
      <c r="M13" s="38"/>
      <c r="N13" s="39"/>
      <c r="O13" s="40"/>
      <c r="P13" s="34">
        <v>20</v>
      </c>
      <c r="Q13" s="37"/>
      <c r="R13" s="38"/>
      <c r="S13" s="39"/>
      <c r="T13" s="40"/>
    </row>
    <row r="14" spans="1:23" ht="41.25" customHeight="1" x14ac:dyDescent="0.2">
      <c r="A14" s="30">
        <v>8</v>
      </c>
      <c r="B14" s="37"/>
      <c r="C14" s="38"/>
      <c r="D14" s="39"/>
      <c r="E14" s="46"/>
      <c r="F14" s="34">
        <v>21</v>
      </c>
      <c r="G14" s="37"/>
      <c r="H14" s="38"/>
      <c r="I14" s="39"/>
      <c r="J14" s="41"/>
      <c r="K14" s="35">
        <v>8</v>
      </c>
      <c r="L14" s="37"/>
      <c r="M14" s="38"/>
      <c r="N14" s="39"/>
      <c r="O14" s="40"/>
      <c r="P14" s="34">
        <v>21</v>
      </c>
      <c r="Q14" s="37"/>
      <c r="R14" s="38"/>
      <c r="S14" s="39"/>
      <c r="T14" s="40"/>
    </row>
    <row r="15" spans="1:23" ht="41.25" customHeight="1" x14ac:dyDescent="0.2">
      <c r="A15" s="30">
        <v>9</v>
      </c>
      <c r="B15" s="37"/>
      <c r="C15" s="38"/>
      <c r="D15" s="39"/>
      <c r="E15" s="40"/>
      <c r="F15" s="34">
        <v>22</v>
      </c>
      <c r="G15" s="37"/>
      <c r="H15" s="38"/>
      <c r="I15" s="39"/>
      <c r="J15" s="41"/>
      <c r="K15" s="35">
        <v>9</v>
      </c>
      <c r="L15" s="37"/>
      <c r="M15" s="38"/>
      <c r="N15" s="39"/>
      <c r="O15" s="40"/>
      <c r="P15" s="34">
        <v>22</v>
      </c>
      <c r="Q15" s="37"/>
      <c r="R15" s="38"/>
      <c r="S15" s="39"/>
      <c r="T15" s="40"/>
    </row>
    <row r="16" spans="1:23" ht="41.25" customHeight="1" x14ac:dyDescent="0.2">
      <c r="A16" s="30">
        <v>10</v>
      </c>
      <c r="B16" s="37"/>
      <c r="C16" s="38"/>
      <c r="D16" s="39"/>
      <c r="E16" s="40"/>
      <c r="F16" s="34">
        <v>23</v>
      </c>
      <c r="G16" s="37"/>
      <c r="H16" s="38"/>
      <c r="I16" s="39"/>
      <c r="J16" s="41"/>
      <c r="K16" s="35">
        <v>10</v>
      </c>
      <c r="L16" s="37"/>
      <c r="M16" s="38"/>
      <c r="N16" s="39"/>
      <c r="O16" s="40"/>
      <c r="P16" s="34">
        <v>23</v>
      </c>
      <c r="Q16" s="37"/>
      <c r="R16" s="38"/>
      <c r="S16" s="39"/>
      <c r="T16" s="40"/>
    </row>
    <row r="17" spans="1:25" ht="41.25" customHeight="1" x14ac:dyDescent="0.2">
      <c r="A17" s="30">
        <v>11</v>
      </c>
      <c r="B17" s="37"/>
      <c r="C17" s="38"/>
      <c r="D17" s="39"/>
      <c r="E17" s="40"/>
      <c r="F17" s="34">
        <v>24</v>
      </c>
      <c r="G17" s="37"/>
      <c r="H17" s="38"/>
      <c r="I17" s="39"/>
      <c r="J17" s="41"/>
      <c r="K17" s="35">
        <v>11</v>
      </c>
      <c r="L17" s="37"/>
      <c r="M17" s="38"/>
      <c r="N17" s="39"/>
      <c r="O17" s="40"/>
      <c r="P17" s="34">
        <v>24</v>
      </c>
      <c r="Q17" s="37"/>
      <c r="R17" s="38"/>
      <c r="S17" s="39"/>
      <c r="T17" s="40"/>
    </row>
    <row r="18" spans="1:25" ht="41.25" customHeight="1" x14ac:dyDescent="0.2">
      <c r="A18" s="30">
        <v>12</v>
      </c>
      <c r="B18" s="37"/>
      <c r="C18" s="38"/>
      <c r="D18" s="39"/>
      <c r="E18" s="40"/>
      <c r="F18" s="34">
        <v>25</v>
      </c>
      <c r="G18" s="37"/>
      <c r="H18" s="38"/>
      <c r="I18" s="39"/>
      <c r="J18" s="41"/>
      <c r="K18" s="35">
        <v>12</v>
      </c>
      <c r="L18" s="37"/>
      <c r="M18" s="38"/>
      <c r="N18" s="39"/>
      <c r="O18" s="40"/>
      <c r="P18" s="34">
        <v>25</v>
      </c>
      <c r="Q18" s="37"/>
      <c r="R18" s="38"/>
      <c r="S18" s="39"/>
      <c r="T18" s="40"/>
    </row>
    <row r="19" spans="1:25" ht="41.25" customHeight="1" x14ac:dyDescent="0.2">
      <c r="A19" s="30">
        <v>13</v>
      </c>
      <c r="B19" s="37"/>
      <c r="C19" s="38"/>
      <c r="D19" s="39"/>
      <c r="E19" s="40"/>
      <c r="F19" s="34">
        <v>26</v>
      </c>
      <c r="G19" s="37"/>
      <c r="H19" s="38"/>
      <c r="I19" s="39"/>
      <c r="J19" s="41"/>
      <c r="K19" s="35">
        <v>13</v>
      </c>
      <c r="L19" s="37"/>
      <c r="M19" s="38"/>
      <c r="N19" s="39"/>
      <c r="O19" s="40"/>
      <c r="P19" s="34">
        <v>26</v>
      </c>
      <c r="Q19" s="37"/>
      <c r="R19" s="38"/>
      <c r="S19" s="39"/>
      <c r="T19" s="40"/>
    </row>
    <row r="20" spans="1:25" ht="18.75" customHeight="1" x14ac:dyDescent="0.2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3"/>
      <c r="S20" s="13"/>
      <c r="T20" s="15"/>
      <c r="X20" t="s">
        <v>167</v>
      </c>
      <c r="Y20" t="s">
        <v>168</v>
      </c>
    </row>
    <row r="21" spans="1:25" ht="24.75" customHeight="1" x14ac:dyDescent="0.2">
      <c r="A21" s="16"/>
      <c r="B21" s="17" t="s">
        <v>102</v>
      </c>
      <c r="D21" s="18"/>
      <c r="G21" s="18"/>
      <c r="I21" s="36"/>
      <c r="J21" s="60">
        <f>IF(COUNTA(B7:B19,G7:G19,L7:L19,Q7:Q19)=0,"",Y21*COUNTA(E7:E19,J7:J19,O7:O19,T7:T19)+X21*((COUNTA(B7:B19,G7:G19,L7:L19,Q7:Q19)-COUNTA(E7:E19,J7:J19,O7:O19,T7:T19))))</f>
        <v>6800</v>
      </c>
      <c r="K21" s="61"/>
      <c r="L21" s="62"/>
      <c r="M21" s="17" t="s">
        <v>100</v>
      </c>
      <c r="T21" s="19"/>
      <c r="X21">
        <f>学校名!J5</f>
        <v>1000</v>
      </c>
      <c r="Y21">
        <f>学校名!J6</f>
        <v>900</v>
      </c>
    </row>
    <row r="22" spans="1:25" ht="31.5" customHeight="1" x14ac:dyDescent="0.2">
      <c r="A22" s="20"/>
      <c r="B22" s="26" t="s">
        <v>99</v>
      </c>
      <c r="C22" s="63" t="s">
        <v>161</v>
      </c>
      <c r="D22" s="63"/>
      <c r="E22" s="63"/>
      <c r="F22" s="63"/>
      <c r="G22" s="63"/>
      <c r="H22" s="63"/>
      <c r="I22" s="63"/>
      <c r="J22" s="64"/>
      <c r="K22" s="65" t="s">
        <v>101</v>
      </c>
      <c r="L22" s="66"/>
      <c r="M22" s="63" t="s">
        <v>162</v>
      </c>
      <c r="N22" s="63"/>
      <c r="O22" s="63"/>
      <c r="P22" s="63"/>
      <c r="Q22" s="63"/>
      <c r="R22" s="63"/>
      <c r="S22" s="63"/>
      <c r="T22" s="21"/>
    </row>
    <row r="23" spans="1:25" ht="49.5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4" t="s">
        <v>88</v>
      </c>
      <c r="W26" s="24" t="e">
        <f>VLOOKUP(E4,学校名!$A$2:$C$40,2,FALSE)</f>
        <v>#N/A</v>
      </c>
    </row>
    <row r="27" spans="1:25" ht="33.75" hidden="1" customHeight="1" x14ac:dyDescent="0.2">
      <c r="V27" s="24" t="s">
        <v>89</v>
      </c>
      <c r="W27" s="24" t="e">
        <f>VLOOKUP(E4,学校名!$A$2:$C$40,3,FALSE)</f>
        <v>#N/A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selectLockedCells="1" selectUnlockedCells="1"/>
  <mergeCells count="9">
    <mergeCell ref="A23:T23"/>
    <mergeCell ref="B1:D1"/>
    <mergeCell ref="G2:N2"/>
    <mergeCell ref="A4:D4"/>
    <mergeCell ref="E4:T4"/>
    <mergeCell ref="J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>
    <tabColor theme="4"/>
    <pageSetUpPr fitToPage="1"/>
  </sheetPr>
  <dimension ref="A1:Y38"/>
  <sheetViews>
    <sheetView zoomScale="110" zoomScaleNormal="110" zoomScaleSheetLayoutView="100" workbookViewId="0">
      <selection activeCell="E4" sqref="E4:T4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4" width="11" hidden="1" customWidth="1"/>
    <col min="25" max="25" width="9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53" t="str">
        <f>学校名!J2</f>
        <v>令和6年度</v>
      </c>
      <c r="C1" s="53"/>
      <c r="D1" s="53"/>
      <c r="E1" s="1"/>
      <c r="F1" s="27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39.75" customHeight="1" x14ac:dyDescent="0.2">
      <c r="G2" s="54" t="s">
        <v>1</v>
      </c>
      <c r="H2" s="54"/>
      <c r="I2" s="54"/>
      <c r="J2" s="54"/>
      <c r="K2" s="54"/>
      <c r="L2" s="54"/>
      <c r="M2" s="54"/>
      <c r="N2" s="54"/>
      <c r="O2" s="3"/>
      <c r="P2" s="3"/>
      <c r="Q2" s="3"/>
      <c r="R2" s="3"/>
      <c r="S2" s="3"/>
      <c r="T2" s="4"/>
    </row>
    <row r="3" spans="1:23" ht="23.25" customHeight="1" x14ac:dyDescent="0.2">
      <c r="A3" s="22" t="s">
        <v>2</v>
      </c>
      <c r="B3" s="22"/>
      <c r="C3" s="22"/>
      <c r="D3" s="22" t="str">
        <f>学校名!J3</f>
        <v>8月25日（日）</v>
      </c>
      <c r="E3" s="22"/>
      <c r="F3" s="22"/>
      <c r="G3" s="22"/>
      <c r="H3" s="22"/>
      <c r="I3" s="49"/>
      <c r="J3" s="49"/>
      <c r="K3" s="49"/>
      <c r="L3" s="49"/>
      <c r="M3" s="50" t="s">
        <v>3</v>
      </c>
      <c r="N3" s="50"/>
      <c r="O3" s="50"/>
      <c r="P3" s="50"/>
      <c r="Q3" s="50" t="str">
        <f>学校名!J4</f>
        <v>7月25日（木）</v>
      </c>
      <c r="R3" s="5"/>
      <c r="S3" s="5"/>
      <c r="T3" s="5"/>
      <c r="W3" s="6"/>
    </row>
    <row r="4" spans="1:23" ht="42" customHeight="1" x14ac:dyDescent="0.2">
      <c r="A4" s="55" t="s">
        <v>4</v>
      </c>
      <c r="B4" s="56"/>
      <c r="C4" s="56"/>
      <c r="D4" s="57"/>
      <c r="E4" s="58" t="s">
        <v>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3" ht="28.5" customHeight="1" thickBot="1" x14ac:dyDescent="0.25">
      <c r="A5" s="7"/>
      <c r="B5" s="8"/>
      <c r="C5" s="8" t="s">
        <v>5</v>
      </c>
      <c r="D5" s="8"/>
      <c r="E5" s="8"/>
      <c r="F5" s="8"/>
      <c r="G5" s="8"/>
      <c r="H5" s="8" t="s">
        <v>6</v>
      </c>
      <c r="I5" s="8"/>
      <c r="J5" s="8"/>
      <c r="K5" s="9"/>
      <c r="L5" s="8"/>
      <c r="M5" s="8" t="s">
        <v>7</v>
      </c>
      <c r="N5" s="8"/>
      <c r="O5" s="8"/>
      <c r="P5" s="8"/>
      <c r="Q5" s="8"/>
      <c r="R5" s="8" t="s">
        <v>6</v>
      </c>
      <c r="S5" s="8"/>
      <c r="T5" s="10"/>
    </row>
    <row r="6" spans="1:23" ht="36" customHeight="1" thickTop="1" x14ac:dyDescent="0.2">
      <c r="A6" s="11"/>
      <c r="B6" s="25" t="s">
        <v>90</v>
      </c>
      <c r="C6" s="33" t="s">
        <v>91</v>
      </c>
      <c r="D6" s="29" t="s">
        <v>8</v>
      </c>
      <c r="E6" s="28" t="s">
        <v>103</v>
      </c>
      <c r="F6" s="11"/>
      <c r="G6" s="25" t="s">
        <v>90</v>
      </c>
      <c r="H6" s="33" t="s">
        <v>91</v>
      </c>
      <c r="I6" s="29" t="s">
        <v>8</v>
      </c>
      <c r="J6" s="31" t="s">
        <v>103</v>
      </c>
      <c r="K6" s="32"/>
      <c r="L6" s="25" t="s">
        <v>90</v>
      </c>
      <c r="M6" s="33" t="s">
        <v>91</v>
      </c>
      <c r="N6" s="29" t="s">
        <v>8</v>
      </c>
      <c r="O6" s="28" t="s">
        <v>103</v>
      </c>
      <c r="P6" s="11"/>
      <c r="Q6" s="25" t="s">
        <v>90</v>
      </c>
      <c r="R6" s="33" t="s">
        <v>91</v>
      </c>
      <c r="S6" s="29" t="s">
        <v>8</v>
      </c>
      <c r="T6" s="28" t="s">
        <v>103</v>
      </c>
    </row>
    <row r="7" spans="1:23" ht="41.25" customHeight="1" x14ac:dyDescent="0.2">
      <c r="A7" s="30">
        <v>1</v>
      </c>
      <c r="B7" s="37"/>
      <c r="C7" s="38"/>
      <c r="D7" s="39"/>
      <c r="E7" s="46"/>
      <c r="F7" s="34">
        <v>14</v>
      </c>
      <c r="G7" s="37"/>
      <c r="H7" s="38"/>
      <c r="I7" s="39"/>
      <c r="J7" s="41"/>
      <c r="K7" s="35">
        <v>1</v>
      </c>
      <c r="L7" s="37"/>
      <c r="M7" s="38"/>
      <c r="N7" s="39"/>
      <c r="O7" s="46"/>
      <c r="P7" s="34">
        <v>14</v>
      </c>
      <c r="Q7" s="37"/>
      <c r="R7" s="38"/>
      <c r="S7" s="39"/>
      <c r="T7" s="46"/>
    </row>
    <row r="8" spans="1:23" ht="41.25" customHeight="1" x14ac:dyDescent="0.2">
      <c r="A8" s="30">
        <v>2</v>
      </c>
      <c r="B8" s="37"/>
      <c r="C8" s="38"/>
      <c r="D8" s="39"/>
      <c r="E8" s="46"/>
      <c r="F8" s="34">
        <v>15</v>
      </c>
      <c r="G8" s="37"/>
      <c r="H8" s="38"/>
      <c r="I8" s="39"/>
      <c r="J8" s="41"/>
      <c r="K8" s="35">
        <v>2</v>
      </c>
      <c r="L8" s="37"/>
      <c r="M8" s="38"/>
      <c r="N8" s="39"/>
      <c r="O8" s="46"/>
      <c r="P8" s="34">
        <v>15</v>
      </c>
      <c r="Q8" s="37"/>
      <c r="R8" s="38"/>
      <c r="S8" s="39"/>
      <c r="T8" s="46"/>
    </row>
    <row r="9" spans="1:23" ht="41.25" customHeight="1" x14ac:dyDescent="0.2">
      <c r="A9" s="30">
        <v>3</v>
      </c>
      <c r="B9" s="37"/>
      <c r="C9" s="38"/>
      <c r="D9" s="39"/>
      <c r="E9" s="46"/>
      <c r="F9" s="34">
        <v>16</v>
      </c>
      <c r="G9" s="37"/>
      <c r="H9" s="38"/>
      <c r="I9" s="39"/>
      <c r="J9" s="41"/>
      <c r="K9" s="35">
        <v>3</v>
      </c>
      <c r="L9" s="37"/>
      <c r="M9" s="38"/>
      <c r="N9" s="39"/>
      <c r="O9" s="46"/>
      <c r="P9" s="34">
        <v>16</v>
      </c>
      <c r="Q9" s="37"/>
      <c r="R9" s="38"/>
      <c r="S9" s="39"/>
      <c r="T9" s="46"/>
    </row>
    <row r="10" spans="1:23" ht="41.25" customHeight="1" x14ac:dyDescent="0.2">
      <c r="A10" s="30">
        <v>4</v>
      </c>
      <c r="B10" s="37"/>
      <c r="C10" s="38"/>
      <c r="D10" s="39"/>
      <c r="E10" s="46"/>
      <c r="F10" s="34">
        <v>17</v>
      </c>
      <c r="G10" s="37"/>
      <c r="H10" s="38"/>
      <c r="I10" s="39"/>
      <c r="J10" s="41"/>
      <c r="K10" s="35">
        <v>4</v>
      </c>
      <c r="L10" s="37"/>
      <c r="M10" s="38"/>
      <c r="N10" s="39"/>
      <c r="O10" s="46"/>
      <c r="P10" s="34">
        <v>17</v>
      </c>
      <c r="Q10" s="37"/>
      <c r="R10" s="38"/>
      <c r="S10" s="39"/>
      <c r="T10" s="46"/>
    </row>
    <row r="11" spans="1:23" ht="41.25" customHeight="1" x14ac:dyDescent="0.2">
      <c r="A11" s="30">
        <v>5</v>
      </c>
      <c r="B11" s="37"/>
      <c r="C11" s="38"/>
      <c r="D11" s="39"/>
      <c r="E11" s="46"/>
      <c r="F11" s="34">
        <v>18</v>
      </c>
      <c r="G11" s="37"/>
      <c r="H11" s="38"/>
      <c r="I11" s="39"/>
      <c r="J11" s="41"/>
      <c r="K11" s="35">
        <v>5</v>
      </c>
      <c r="L11" s="37"/>
      <c r="M11" s="38"/>
      <c r="N11" s="39"/>
      <c r="O11" s="46"/>
      <c r="P11" s="34">
        <v>18</v>
      </c>
      <c r="Q11" s="37"/>
      <c r="R11" s="38"/>
      <c r="S11" s="39"/>
      <c r="T11" s="46"/>
    </row>
    <row r="12" spans="1:23" ht="41.25" customHeight="1" x14ac:dyDescent="0.2">
      <c r="A12" s="30">
        <v>6</v>
      </c>
      <c r="B12" s="37"/>
      <c r="C12" s="38"/>
      <c r="D12" s="39"/>
      <c r="E12" s="46"/>
      <c r="F12" s="34">
        <v>19</v>
      </c>
      <c r="G12" s="37"/>
      <c r="H12" s="38"/>
      <c r="I12" s="39"/>
      <c r="J12" s="41"/>
      <c r="K12" s="35">
        <v>6</v>
      </c>
      <c r="L12" s="37"/>
      <c r="M12" s="38"/>
      <c r="N12" s="39"/>
      <c r="O12" s="46"/>
      <c r="P12" s="34">
        <v>19</v>
      </c>
      <c r="Q12" s="37"/>
      <c r="R12" s="38"/>
      <c r="S12" s="39"/>
      <c r="T12" s="46"/>
    </row>
    <row r="13" spans="1:23" ht="41.25" customHeight="1" x14ac:dyDescent="0.2">
      <c r="A13" s="30">
        <v>7</v>
      </c>
      <c r="B13" s="37"/>
      <c r="C13" s="38"/>
      <c r="D13" s="39"/>
      <c r="E13" s="46"/>
      <c r="F13" s="34">
        <v>20</v>
      </c>
      <c r="G13" s="37"/>
      <c r="H13" s="38"/>
      <c r="I13" s="39"/>
      <c r="J13" s="41"/>
      <c r="K13" s="35">
        <v>7</v>
      </c>
      <c r="L13" s="37"/>
      <c r="M13" s="38"/>
      <c r="N13" s="39"/>
      <c r="O13" s="46"/>
      <c r="P13" s="34">
        <v>20</v>
      </c>
      <c r="Q13" s="37"/>
      <c r="R13" s="38"/>
      <c r="S13" s="39"/>
      <c r="T13" s="46"/>
    </row>
    <row r="14" spans="1:23" ht="41.25" customHeight="1" x14ac:dyDescent="0.2">
      <c r="A14" s="30">
        <v>8</v>
      </c>
      <c r="B14" s="37"/>
      <c r="C14" s="38"/>
      <c r="D14" s="39"/>
      <c r="E14" s="40"/>
      <c r="F14" s="34">
        <v>21</v>
      </c>
      <c r="G14" s="37"/>
      <c r="H14" s="38"/>
      <c r="I14" s="39"/>
      <c r="J14" s="41"/>
      <c r="K14" s="35">
        <v>8</v>
      </c>
      <c r="L14" s="37"/>
      <c r="M14" s="38"/>
      <c r="N14" s="39"/>
      <c r="O14" s="46"/>
      <c r="P14" s="34">
        <v>21</v>
      </c>
      <c r="Q14" s="37"/>
      <c r="R14" s="38"/>
      <c r="S14" s="39"/>
      <c r="T14" s="46"/>
    </row>
    <row r="15" spans="1:23" ht="41.25" customHeight="1" x14ac:dyDescent="0.2">
      <c r="A15" s="30">
        <v>9</v>
      </c>
      <c r="B15" s="37"/>
      <c r="C15" s="38"/>
      <c r="D15" s="39"/>
      <c r="E15" s="51"/>
      <c r="F15" s="34">
        <v>22</v>
      </c>
      <c r="G15" s="37"/>
      <c r="H15" s="38"/>
      <c r="I15" s="39"/>
      <c r="J15" s="41"/>
      <c r="K15" s="35">
        <v>9</v>
      </c>
      <c r="L15" s="37"/>
      <c r="M15" s="38"/>
      <c r="N15" s="39"/>
      <c r="O15" s="46"/>
      <c r="P15" s="34">
        <v>22</v>
      </c>
      <c r="Q15" s="37"/>
      <c r="R15" s="38"/>
      <c r="S15" s="39"/>
      <c r="T15" s="46"/>
    </row>
    <row r="16" spans="1:23" ht="41.25" customHeight="1" x14ac:dyDescent="0.2">
      <c r="A16" s="30">
        <v>10</v>
      </c>
      <c r="B16" s="37"/>
      <c r="C16" s="38"/>
      <c r="D16" s="39"/>
      <c r="E16" s="51"/>
      <c r="F16" s="34">
        <v>23</v>
      </c>
      <c r="G16" s="37"/>
      <c r="H16" s="38"/>
      <c r="I16" s="39"/>
      <c r="J16" s="41"/>
      <c r="K16" s="35">
        <v>10</v>
      </c>
      <c r="L16" s="37"/>
      <c r="M16" s="38"/>
      <c r="N16" s="39"/>
      <c r="O16" s="40"/>
      <c r="P16" s="34">
        <v>23</v>
      </c>
      <c r="Q16" s="37"/>
      <c r="R16" s="38"/>
      <c r="S16" s="39"/>
      <c r="T16" s="40"/>
    </row>
    <row r="17" spans="1:25" ht="41.25" customHeight="1" x14ac:dyDescent="0.2">
      <c r="A17" s="30">
        <v>11</v>
      </c>
      <c r="B17" s="37"/>
      <c r="C17" s="38"/>
      <c r="D17" s="39"/>
      <c r="E17" s="51"/>
      <c r="F17" s="34">
        <v>24</v>
      </c>
      <c r="G17" s="37"/>
      <c r="H17" s="38"/>
      <c r="I17" s="39"/>
      <c r="J17" s="41"/>
      <c r="K17" s="35">
        <v>11</v>
      </c>
      <c r="L17" s="37"/>
      <c r="M17" s="38"/>
      <c r="N17" s="39"/>
      <c r="O17" s="40"/>
      <c r="P17" s="34">
        <v>24</v>
      </c>
      <c r="Q17" s="37"/>
      <c r="R17" s="38"/>
      <c r="S17" s="39"/>
      <c r="T17" s="40"/>
    </row>
    <row r="18" spans="1:25" ht="41.25" customHeight="1" x14ac:dyDescent="0.2">
      <c r="A18" s="30">
        <v>12</v>
      </c>
      <c r="B18" s="37"/>
      <c r="C18" s="38"/>
      <c r="D18" s="39"/>
      <c r="E18" s="51"/>
      <c r="F18" s="34">
        <v>25</v>
      </c>
      <c r="G18" s="37"/>
      <c r="H18" s="38"/>
      <c r="I18" s="39"/>
      <c r="J18" s="41"/>
      <c r="K18" s="35">
        <v>12</v>
      </c>
      <c r="L18" s="37"/>
      <c r="M18" s="38"/>
      <c r="N18" s="39"/>
      <c r="O18" s="40"/>
      <c r="P18" s="34">
        <v>25</v>
      </c>
      <c r="Q18" s="37"/>
      <c r="R18" s="38"/>
      <c r="S18" s="39"/>
      <c r="T18" s="40"/>
    </row>
    <row r="19" spans="1:25" ht="41.25" customHeight="1" x14ac:dyDescent="0.2">
      <c r="A19" s="30">
        <v>13</v>
      </c>
      <c r="B19" s="37"/>
      <c r="C19" s="38"/>
      <c r="D19" s="39"/>
      <c r="E19" s="40"/>
      <c r="F19" s="34">
        <v>26</v>
      </c>
      <c r="G19" s="37"/>
      <c r="H19" s="38"/>
      <c r="I19" s="39"/>
      <c r="J19" s="41"/>
      <c r="K19" s="35">
        <v>13</v>
      </c>
      <c r="L19" s="37"/>
      <c r="M19" s="38"/>
      <c r="N19" s="39"/>
      <c r="O19" s="40"/>
      <c r="P19" s="34">
        <v>26</v>
      </c>
      <c r="Q19" s="37"/>
      <c r="R19" s="38"/>
      <c r="S19" s="39"/>
      <c r="T19" s="40"/>
    </row>
    <row r="20" spans="1:25" ht="18.75" customHeight="1" x14ac:dyDescent="0.2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3"/>
      <c r="S20" s="13"/>
      <c r="T20" s="15"/>
      <c r="X20" t="s">
        <v>167</v>
      </c>
      <c r="Y20" t="s">
        <v>168</v>
      </c>
    </row>
    <row r="21" spans="1:25" ht="24.75" customHeight="1" x14ac:dyDescent="0.2">
      <c r="A21" s="16"/>
      <c r="B21" s="17" t="s">
        <v>102</v>
      </c>
      <c r="D21" s="18"/>
      <c r="G21" s="18"/>
      <c r="I21" s="36"/>
      <c r="J21" s="60" t="str">
        <f>IF(COUNTA(B7:B19,G7:G19,L7:L19,Q7:Q19)=0,"",Y21*COUNTA(E7:E19,J7:J19,O7:O19,T7:T19)+X21*((COUNTA(B7:B19,G7:G19,L7:L19,Q7:Q19)-COUNTA(E7:E19,J7:J19,O7:O19,T7:T19))))</f>
        <v/>
      </c>
      <c r="K21" s="61"/>
      <c r="L21" s="62"/>
      <c r="M21" s="17" t="s">
        <v>100</v>
      </c>
      <c r="T21" s="19"/>
      <c r="X21">
        <f>学校名!J5</f>
        <v>1000</v>
      </c>
      <c r="Y21">
        <f>学校名!J6</f>
        <v>900</v>
      </c>
    </row>
    <row r="22" spans="1:25" ht="31.5" customHeight="1" x14ac:dyDescent="0.2">
      <c r="A22" s="20"/>
      <c r="B22" s="26" t="s">
        <v>99</v>
      </c>
      <c r="C22" s="63"/>
      <c r="D22" s="63"/>
      <c r="E22" s="63"/>
      <c r="F22" s="63"/>
      <c r="G22" s="63"/>
      <c r="H22" s="63"/>
      <c r="I22" s="63"/>
      <c r="J22" s="64"/>
      <c r="K22" s="65" t="s">
        <v>101</v>
      </c>
      <c r="L22" s="66"/>
      <c r="M22" s="63"/>
      <c r="N22" s="63"/>
      <c r="O22" s="63"/>
      <c r="P22" s="63"/>
      <c r="Q22" s="63"/>
      <c r="R22" s="63"/>
      <c r="S22" s="63"/>
      <c r="T22" s="21"/>
    </row>
    <row r="23" spans="1:25" ht="49.5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4" t="s">
        <v>88</v>
      </c>
      <c r="W26" s="24">
        <f>VLOOKUP(E4,学校名!$A:$C,2,FALSE)</f>
        <v>0</v>
      </c>
    </row>
    <row r="27" spans="1:25" ht="33.75" hidden="1" customHeight="1" x14ac:dyDescent="0.2">
      <c r="V27" s="24" t="s">
        <v>89</v>
      </c>
      <c r="W27" s="24">
        <f>VLOOKUP(E4,学校名!$A:$C,3,FALSE)</f>
        <v>0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objects="1" selectLockedCells="1"/>
  <mergeCells count="9">
    <mergeCell ref="B1:D1"/>
    <mergeCell ref="G2:N2"/>
    <mergeCell ref="A4:D4"/>
    <mergeCell ref="A23:T23"/>
    <mergeCell ref="E4:T4"/>
    <mergeCell ref="C22:J22"/>
    <mergeCell ref="M22:S22"/>
    <mergeCell ref="K22:L22"/>
    <mergeCell ref="J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2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学校名!$F$2:$F$13</xm:f>
          </x14:formula1>
          <xm:sqref>D7:D19 I7:I19 N7:N19 S7:S19</xm:sqref>
        </x14:dataValidation>
        <x14:dataValidation type="list" allowBlank="1" showInputMessage="1" showErrorMessage="1" xr:uid="{00000000-0002-0000-0200-000001000000}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 xr:uid="{00000000-0002-0000-0200-000002000000}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68"/>
  <sheetViews>
    <sheetView topLeftCell="I1" workbookViewId="0">
      <selection activeCell="J8" sqref="J8"/>
    </sheetView>
  </sheetViews>
  <sheetFormatPr defaultRowHeight="18" x14ac:dyDescent="0.2"/>
  <cols>
    <col min="1" max="1" width="26.453125" style="23" bestFit="1" customWidth="1"/>
    <col min="2" max="2" width="3.453125" style="23" bestFit="1" customWidth="1"/>
    <col min="3" max="3" width="11.36328125" style="23" bestFit="1" customWidth="1"/>
    <col min="4" max="8" width="8.7265625" style="23"/>
    <col min="9" max="9" width="15.08984375" style="23" bestFit="1" customWidth="1"/>
    <col min="10" max="10" width="39.6328125" style="23" bestFit="1" customWidth="1"/>
    <col min="11" max="256" width="8.7265625" style="23"/>
    <col min="257" max="257" width="26.453125" style="23" bestFit="1" customWidth="1"/>
    <col min="258" max="258" width="3.453125" style="23" bestFit="1" customWidth="1"/>
    <col min="259" max="259" width="11.36328125" style="23" bestFit="1" customWidth="1"/>
    <col min="260" max="512" width="8.7265625" style="23"/>
    <col min="513" max="513" width="26.453125" style="23" bestFit="1" customWidth="1"/>
    <col min="514" max="514" width="3.453125" style="23" bestFit="1" customWidth="1"/>
    <col min="515" max="515" width="11.36328125" style="23" bestFit="1" customWidth="1"/>
    <col min="516" max="768" width="8.7265625" style="23"/>
    <col min="769" max="769" width="26.453125" style="23" bestFit="1" customWidth="1"/>
    <col min="770" max="770" width="3.453125" style="23" bestFit="1" customWidth="1"/>
    <col min="771" max="771" width="11.36328125" style="23" bestFit="1" customWidth="1"/>
    <col min="772" max="1024" width="8.7265625" style="23"/>
    <col min="1025" max="1025" width="26.453125" style="23" bestFit="1" customWidth="1"/>
    <col min="1026" max="1026" width="3.453125" style="23" bestFit="1" customWidth="1"/>
    <col min="1027" max="1027" width="11.36328125" style="23" bestFit="1" customWidth="1"/>
    <col min="1028" max="1280" width="8.7265625" style="23"/>
    <col min="1281" max="1281" width="26.453125" style="23" bestFit="1" customWidth="1"/>
    <col min="1282" max="1282" width="3.453125" style="23" bestFit="1" customWidth="1"/>
    <col min="1283" max="1283" width="11.36328125" style="23" bestFit="1" customWidth="1"/>
    <col min="1284" max="1536" width="8.7265625" style="23"/>
    <col min="1537" max="1537" width="26.453125" style="23" bestFit="1" customWidth="1"/>
    <col min="1538" max="1538" width="3.453125" style="23" bestFit="1" customWidth="1"/>
    <col min="1539" max="1539" width="11.36328125" style="23" bestFit="1" customWidth="1"/>
    <col min="1540" max="1792" width="8.7265625" style="23"/>
    <col min="1793" max="1793" width="26.453125" style="23" bestFit="1" customWidth="1"/>
    <col min="1794" max="1794" width="3.453125" style="23" bestFit="1" customWidth="1"/>
    <col min="1795" max="1795" width="11.36328125" style="23" bestFit="1" customWidth="1"/>
    <col min="1796" max="2048" width="8.7265625" style="23"/>
    <col min="2049" max="2049" width="26.453125" style="23" bestFit="1" customWidth="1"/>
    <col min="2050" max="2050" width="3.453125" style="23" bestFit="1" customWidth="1"/>
    <col min="2051" max="2051" width="11.36328125" style="23" bestFit="1" customWidth="1"/>
    <col min="2052" max="2304" width="8.7265625" style="23"/>
    <col min="2305" max="2305" width="26.453125" style="23" bestFit="1" customWidth="1"/>
    <col min="2306" max="2306" width="3.453125" style="23" bestFit="1" customWidth="1"/>
    <col min="2307" max="2307" width="11.36328125" style="23" bestFit="1" customWidth="1"/>
    <col min="2308" max="2560" width="8.7265625" style="23"/>
    <col min="2561" max="2561" width="26.453125" style="23" bestFit="1" customWidth="1"/>
    <col min="2562" max="2562" width="3.453125" style="23" bestFit="1" customWidth="1"/>
    <col min="2563" max="2563" width="11.36328125" style="23" bestFit="1" customWidth="1"/>
    <col min="2564" max="2816" width="8.7265625" style="23"/>
    <col min="2817" max="2817" width="26.453125" style="23" bestFit="1" customWidth="1"/>
    <col min="2818" max="2818" width="3.453125" style="23" bestFit="1" customWidth="1"/>
    <col min="2819" max="2819" width="11.36328125" style="23" bestFit="1" customWidth="1"/>
    <col min="2820" max="3072" width="8.7265625" style="23"/>
    <col min="3073" max="3073" width="26.453125" style="23" bestFit="1" customWidth="1"/>
    <col min="3074" max="3074" width="3.453125" style="23" bestFit="1" customWidth="1"/>
    <col min="3075" max="3075" width="11.36328125" style="23" bestFit="1" customWidth="1"/>
    <col min="3076" max="3328" width="8.7265625" style="23"/>
    <col min="3329" max="3329" width="26.453125" style="23" bestFit="1" customWidth="1"/>
    <col min="3330" max="3330" width="3.453125" style="23" bestFit="1" customWidth="1"/>
    <col min="3331" max="3331" width="11.36328125" style="23" bestFit="1" customWidth="1"/>
    <col min="3332" max="3584" width="8.7265625" style="23"/>
    <col min="3585" max="3585" width="26.453125" style="23" bestFit="1" customWidth="1"/>
    <col min="3586" max="3586" width="3.453125" style="23" bestFit="1" customWidth="1"/>
    <col min="3587" max="3587" width="11.36328125" style="23" bestFit="1" customWidth="1"/>
    <col min="3588" max="3840" width="8.7265625" style="23"/>
    <col min="3841" max="3841" width="26.453125" style="23" bestFit="1" customWidth="1"/>
    <col min="3842" max="3842" width="3.453125" style="23" bestFit="1" customWidth="1"/>
    <col min="3843" max="3843" width="11.36328125" style="23" bestFit="1" customWidth="1"/>
    <col min="3844" max="4096" width="8.7265625" style="23"/>
    <col min="4097" max="4097" width="26.453125" style="23" bestFit="1" customWidth="1"/>
    <col min="4098" max="4098" width="3.453125" style="23" bestFit="1" customWidth="1"/>
    <col min="4099" max="4099" width="11.36328125" style="23" bestFit="1" customWidth="1"/>
    <col min="4100" max="4352" width="8.7265625" style="23"/>
    <col min="4353" max="4353" width="26.453125" style="23" bestFit="1" customWidth="1"/>
    <col min="4354" max="4354" width="3.453125" style="23" bestFit="1" customWidth="1"/>
    <col min="4355" max="4355" width="11.36328125" style="23" bestFit="1" customWidth="1"/>
    <col min="4356" max="4608" width="8.7265625" style="23"/>
    <col min="4609" max="4609" width="26.453125" style="23" bestFit="1" customWidth="1"/>
    <col min="4610" max="4610" width="3.453125" style="23" bestFit="1" customWidth="1"/>
    <col min="4611" max="4611" width="11.36328125" style="23" bestFit="1" customWidth="1"/>
    <col min="4612" max="4864" width="8.7265625" style="23"/>
    <col min="4865" max="4865" width="26.453125" style="23" bestFit="1" customWidth="1"/>
    <col min="4866" max="4866" width="3.453125" style="23" bestFit="1" customWidth="1"/>
    <col min="4867" max="4867" width="11.36328125" style="23" bestFit="1" customWidth="1"/>
    <col min="4868" max="5120" width="8.7265625" style="23"/>
    <col min="5121" max="5121" width="26.453125" style="23" bestFit="1" customWidth="1"/>
    <col min="5122" max="5122" width="3.453125" style="23" bestFit="1" customWidth="1"/>
    <col min="5123" max="5123" width="11.36328125" style="23" bestFit="1" customWidth="1"/>
    <col min="5124" max="5376" width="8.7265625" style="23"/>
    <col min="5377" max="5377" width="26.453125" style="23" bestFit="1" customWidth="1"/>
    <col min="5378" max="5378" width="3.453125" style="23" bestFit="1" customWidth="1"/>
    <col min="5379" max="5379" width="11.36328125" style="23" bestFit="1" customWidth="1"/>
    <col min="5380" max="5632" width="8.7265625" style="23"/>
    <col min="5633" max="5633" width="26.453125" style="23" bestFit="1" customWidth="1"/>
    <col min="5634" max="5634" width="3.453125" style="23" bestFit="1" customWidth="1"/>
    <col min="5635" max="5635" width="11.36328125" style="23" bestFit="1" customWidth="1"/>
    <col min="5636" max="5888" width="8.7265625" style="23"/>
    <col min="5889" max="5889" width="26.453125" style="23" bestFit="1" customWidth="1"/>
    <col min="5890" max="5890" width="3.453125" style="23" bestFit="1" customWidth="1"/>
    <col min="5891" max="5891" width="11.36328125" style="23" bestFit="1" customWidth="1"/>
    <col min="5892" max="6144" width="8.7265625" style="23"/>
    <col min="6145" max="6145" width="26.453125" style="23" bestFit="1" customWidth="1"/>
    <col min="6146" max="6146" width="3.453125" style="23" bestFit="1" customWidth="1"/>
    <col min="6147" max="6147" width="11.36328125" style="23" bestFit="1" customWidth="1"/>
    <col min="6148" max="6400" width="8.7265625" style="23"/>
    <col min="6401" max="6401" width="26.453125" style="23" bestFit="1" customWidth="1"/>
    <col min="6402" max="6402" width="3.453125" style="23" bestFit="1" customWidth="1"/>
    <col min="6403" max="6403" width="11.36328125" style="23" bestFit="1" customWidth="1"/>
    <col min="6404" max="6656" width="8.7265625" style="23"/>
    <col min="6657" max="6657" width="26.453125" style="23" bestFit="1" customWidth="1"/>
    <col min="6658" max="6658" width="3.453125" style="23" bestFit="1" customWidth="1"/>
    <col min="6659" max="6659" width="11.36328125" style="23" bestFit="1" customWidth="1"/>
    <col min="6660" max="6912" width="8.7265625" style="23"/>
    <col min="6913" max="6913" width="26.453125" style="23" bestFit="1" customWidth="1"/>
    <col min="6914" max="6914" width="3.453125" style="23" bestFit="1" customWidth="1"/>
    <col min="6915" max="6915" width="11.36328125" style="23" bestFit="1" customWidth="1"/>
    <col min="6916" max="7168" width="8.7265625" style="23"/>
    <col min="7169" max="7169" width="26.453125" style="23" bestFit="1" customWidth="1"/>
    <col min="7170" max="7170" width="3.453125" style="23" bestFit="1" customWidth="1"/>
    <col min="7171" max="7171" width="11.36328125" style="23" bestFit="1" customWidth="1"/>
    <col min="7172" max="7424" width="8.7265625" style="23"/>
    <col min="7425" max="7425" width="26.453125" style="23" bestFit="1" customWidth="1"/>
    <col min="7426" max="7426" width="3.453125" style="23" bestFit="1" customWidth="1"/>
    <col min="7427" max="7427" width="11.36328125" style="23" bestFit="1" customWidth="1"/>
    <col min="7428" max="7680" width="8.7265625" style="23"/>
    <col min="7681" max="7681" width="26.453125" style="23" bestFit="1" customWidth="1"/>
    <col min="7682" max="7682" width="3.453125" style="23" bestFit="1" customWidth="1"/>
    <col min="7683" max="7683" width="11.36328125" style="23" bestFit="1" customWidth="1"/>
    <col min="7684" max="7936" width="8.7265625" style="23"/>
    <col min="7937" max="7937" width="26.453125" style="23" bestFit="1" customWidth="1"/>
    <col min="7938" max="7938" width="3.453125" style="23" bestFit="1" customWidth="1"/>
    <col min="7939" max="7939" width="11.36328125" style="23" bestFit="1" customWidth="1"/>
    <col min="7940" max="8192" width="8.7265625" style="23"/>
    <col min="8193" max="8193" width="26.453125" style="23" bestFit="1" customWidth="1"/>
    <col min="8194" max="8194" width="3.453125" style="23" bestFit="1" customWidth="1"/>
    <col min="8195" max="8195" width="11.36328125" style="23" bestFit="1" customWidth="1"/>
    <col min="8196" max="8448" width="8.7265625" style="23"/>
    <col min="8449" max="8449" width="26.453125" style="23" bestFit="1" customWidth="1"/>
    <col min="8450" max="8450" width="3.453125" style="23" bestFit="1" customWidth="1"/>
    <col min="8451" max="8451" width="11.36328125" style="23" bestFit="1" customWidth="1"/>
    <col min="8452" max="8704" width="8.7265625" style="23"/>
    <col min="8705" max="8705" width="26.453125" style="23" bestFit="1" customWidth="1"/>
    <col min="8706" max="8706" width="3.453125" style="23" bestFit="1" customWidth="1"/>
    <col min="8707" max="8707" width="11.36328125" style="23" bestFit="1" customWidth="1"/>
    <col min="8708" max="8960" width="8.7265625" style="23"/>
    <col min="8961" max="8961" width="26.453125" style="23" bestFit="1" customWidth="1"/>
    <col min="8962" max="8962" width="3.453125" style="23" bestFit="1" customWidth="1"/>
    <col min="8963" max="8963" width="11.36328125" style="23" bestFit="1" customWidth="1"/>
    <col min="8964" max="9216" width="8.7265625" style="23"/>
    <col min="9217" max="9217" width="26.453125" style="23" bestFit="1" customWidth="1"/>
    <col min="9218" max="9218" width="3.453125" style="23" bestFit="1" customWidth="1"/>
    <col min="9219" max="9219" width="11.36328125" style="23" bestFit="1" customWidth="1"/>
    <col min="9220" max="9472" width="8.7265625" style="23"/>
    <col min="9473" max="9473" width="26.453125" style="23" bestFit="1" customWidth="1"/>
    <col min="9474" max="9474" width="3.453125" style="23" bestFit="1" customWidth="1"/>
    <col min="9475" max="9475" width="11.36328125" style="23" bestFit="1" customWidth="1"/>
    <col min="9476" max="9728" width="8.7265625" style="23"/>
    <col min="9729" max="9729" width="26.453125" style="23" bestFit="1" customWidth="1"/>
    <col min="9730" max="9730" width="3.453125" style="23" bestFit="1" customWidth="1"/>
    <col min="9731" max="9731" width="11.36328125" style="23" bestFit="1" customWidth="1"/>
    <col min="9732" max="9984" width="8.7265625" style="23"/>
    <col min="9985" max="9985" width="26.453125" style="23" bestFit="1" customWidth="1"/>
    <col min="9986" max="9986" width="3.453125" style="23" bestFit="1" customWidth="1"/>
    <col min="9987" max="9987" width="11.36328125" style="23" bestFit="1" customWidth="1"/>
    <col min="9988" max="10240" width="8.7265625" style="23"/>
    <col min="10241" max="10241" width="26.453125" style="23" bestFit="1" customWidth="1"/>
    <col min="10242" max="10242" width="3.453125" style="23" bestFit="1" customWidth="1"/>
    <col min="10243" max="10243" width="11.36328125" style="23" bestFit="1" customWidth="1"/>
    <col min="10244" max="10496" width="8.7265625" style="23"/>
    <col min="10497" max="10497" width="26.453125" style="23" bestFit="1" customWidth="1"/>
    <col min="10498" max="10498" width="3.453125" style="23" bestFit="1" customWidth="1"/>
    <col min="10499" max="10499" width="11.36328125" style="23" bestFit="1" customWidth="1"/>
    <col min="10500" max="10752" width="8.7265625" style="23"/>
    <col min="10753" max="10753" width="26.453125" style="23" bestFit="1" customWidth="1"/>
    <col min="10754" max="10754" width="3.453125" style="23" bestFit="1" customWidth="1"/>
    <col min="10755" max="10755" width="11.36328125" style="23" bestFit="1" customWidth="1"/>
    <col min="10756" max="11008" width="8.7265625" style="23"/>
    <col min="11009" max="11009" width="26.453125" style="23" bestFit="1" customWidth="1"/>
    <col min="11010" max="11010" width="3.453125" style="23" bestFit="1" customWidth="1"/>
    <col min="11011" max="11011" width="11.36328125" style="23" bestFit="1" customWidth="1"/>
    <col min="11012" max="11264" width="8.7265625" style="23"/>
    <col min="11265" max="11265" width="26.453125" style="23" bestFit="1" customWidth="1"/>
    <col min="11266" max="11266" width="3.453125" style="23" bestFit="1" customWidth="1"/>
    <col min="11267" max="11267" width="11.36328125" style="23" bestFit="1" customWidth="1"/>
    <col min="11268" max="11520" width="8.7265625" style="23"/>
    <col min="11521" max="11521" width="26.453125" style="23" bestFit="1" customWidth="1"/>
    <col min="11522" max="11522" width="3.453125" style="23" bestFit="1" customWidth="1"/>
    <col min="11523" max="11523" width="11.36328125" style="23" bestFit="1" customWidth="1"/>
    <col min="11524" max="11776" width="8.7265625" style="23"/>
    <col min="11777" max="11777" width="26.453125" style="23" bestFit="1" customWidth="1"/>
    <col min="11778" max="11778" width="3.453125" style="23" bestFit="1" customWidth="1"/>
    <col min="11779" max="11779" width="11.36328125" style="23" bestFit="1" customWidth="1"/>
    <col min="11780" max="12032" width="8.7265625" style="23"/>
    <col min="12033" max="12033" width="26.453125" style="23" bestFit="1" customWidth="1"/>
    <col min="12034" max="12034" width="3.453125" style="23" bestFit="1" customWidth="1"/>
    <col min="12035" max="12035" width="11.36328125" style="23" bestFit="1" customWidth="1"/>
    <col min="12036" max="12288" width="8.7265625" style="23"/>
    <col min="12289" max="12289" width="26.453125" style="23" bestFit="1" customWidth="1"/>
    <col min="12290" max="12290" width="3.453125" style="23" bestFit="1" customWidth="1"/>
    <col min="12291" max="12291" width="11.36328125" style="23" bestFit="1" customWidth="1"/>
    <col min="12292" max="12544" width="8.7265625" style="23"/>
    <col min="12545" max="12545" width="26.453125" style="23" bestFit="1" customWidth="1"/>
    <col min="12546" max="12546" width="3.453125" style="23" bestFit="1" customWidth="1"/>
    <col min="12547" max="12547" width="11.36328125" style="23" bestFit="1" customWidth="1"/>
    <col min="12548" max="12800" width="8.7265625" style="23"/>
    <col min="12801" max="12801" width="26.453125" style="23" bestFit="1" customWidth="1"/>
    <col min="12802" max="12802" width="3.453125" style="23" bestFit="1" customWidth="1"/>
    <col min="12803" max="12803" width="11.36328125" style="23" bestFit="1" customWidth="1"/>
    <col min="12804" max="13056" width="8.7265625" style="23"/>
    <col min="13057" max="13057" width="26.453125" style="23" bestFit="1" customWidth="1"/>
    <col min="13058" max="13058" width="3.453125" style="23" bestFit="1" customWidth="1"/>
    <col min="13059" max="13059" width="11.36328125" style="23" bestFit="1" customWidth="1"/>
    <col min="13060" max="13312" width="8.7265625" style="23"/>
    <col min="13313" max="13313" width="26.453125" style="23" bestFit="1" customWidth="1"/>
    <col min="13314" max="13314" width="3.453125" style="23" bestFit="1" customWidth="1"/>
    <col min="13315" max="13315" width="11.36328125" style="23" bestFit="1" customWidth="1"/>
    <col min="13316" max="13568" width="8.7265625" style="23"/>
    <col min="13569" max="13569" width="26.453125" style="23" bestFit="1" customWidth="1"/>
    <col min="13570" max="13570" width="3.453125" style="23" bestFit="1" customWidth="1"/>
    <col min="13571" max="13571" width="11.36328125" style="23" bestFit="1" customWidth="1"/>
    <col min="13572" max="13824" width="8.7265625" style="23"/>
    <col min="13825" max="13825" width="26.453125" style="23" bestFit="1" customWidth="1"/>
    <col min="13826" max="13826" width="3.453125" style="23" bestFit="1" customWidth="1"/>
    <col min="13827" max="13827" width="11.36328125" style="23" bestFit="1" customWidth="1"/>
    <col min="13828" max="14080" width="8.7265625" style="23"/>
    <col min="14081" max="14081" width="26.453125" style="23" bestFit="1" customWidth="1"/>
    <col min="14082" max="14082" width="3.453125" style="23" bestFit="1" customWidth="1"/>
    <col min="14083" max="14083" width="11.36328125" style="23" bestFit="1" customWidth="1"/>
    <col min="14084" max="14336" width="8.7265625" style="23"/>
    <col min="14337" max="14337" width="26.453125" style="23" bestFit="1" customWidth="1"/>
    <col min="14338" max="14338" width="3.453125" style="23" bestFit="1" customWidth="1"/>
    <col min="14339" max="14339" width="11.36328125" style="23" bestFit="1" customWidth="1"/>
    <col min="14340" max="14592" width="8.7265625" style="23"/>
    <col min="14593" max="14593" width="26.453125" style="23" bestFit="1" customWidth="1"/>
    <col min="14594" max="14594" width="3.453125" style="23" bestFit="1" customWidth="1"/>
    <col min="14595" max="14595" width="11.36328125" style="23" bestFit="1" customWidth="1"/>
    <col min="14596" max="14848" width="8.7265625" style="23"/>
    <col min="14849" max="14849" width="26.453125" style="23" bestFit="1" customWidth="1"/>
    <col min="14850" max="14850" width="3.453125" style="23" bestFit="1" customWidth="1"/>
    <col min="14851" max="14851" width="11.36328125" style="23" bestFit="1" customWidth="1"/>
    <col min="14852" max="15104" width="8.7265625" style="23"/>
    <col min="15105" max="15105" width="26.453125" style="23" bestFit="1" customWidth="1"/>
    <col min="15106" max="15106" width="3.453125" style="23" bestFit="1" customWidth="1"/>
    <col min="15107" max="15107" width="11.36328125" style="23" bestFit="1" customWidth="1"/>
    <col min="15108" max="15360" width="8.7265625" style="23"/>
    <col min="15361" max="15361" width="26.453125" style="23" bestFit="1" customWidth="1"/>
    <col min="15362" max="15362" width="3.453125" style="23" bestFit="1" customWidth="1"/>
    <col min="15363" max="15363" width="11.36328125" style="23" bestFit="1" customWidth="1"/>
    <col min="15364" max="15616" width="8.7265625" style="23"/>
    <col min="15617" max="15617" width="26.453125" style="23" bestFit="1" customWidth="1"/>
    <col min="15618" max="15618" width="3.453125" style="23" bestFit="1" customWidth="1"/>
    <col min="15619" max="15619" width="11.36328125" style="23" bestFit="1" customWidth="1"/>
    <col min="15620" max="15872" width="8.7265625" style="23"/>
    <col min="15873" max="15873" width="26.453125" style="23" bestFit="1" customWidth="1"/>
    <col min="15874" max="15874" width="3.453125" style="23" bestFit="1" customWidth="1"/>
    <col min="15875" max="15875" width="11.36328125" style="23" bestFit="1" customWidth="1"/>
    <col min="15876" max="16128" width="8.7265625" style="23"/>
    <col min="16129" max="16129" width="26.453125" style="23" bestFit="1" customWidth="1"/>
    <col min="16130" max="16130" width="3.453125" style="23" bestFit="1" customWidth="1"/>
    <col min="16131" max="16131" width="11.36328125" style="23" bestFit="1" customWidth="1"/>
    <col min="16132" max="16384" width="8.7265625" style="23"/>
  </cols>
  <sheetData>
    <row r="1" spans="1:10" x14ac:dyDescent="0.2">
      <c r="A1" s="23" t="s">
        <v>9</v>
      </c>
      <c r="I1" s="23" t="s">
        <v>208</v>
      </c>
    </row>
    <row r="2" spans="1:10" x14ac:dyDescent="0.2">
      <c r="A2" s="23" t="s">
        <v>47</v>
      </c>
      <c r="B2" s="23">
        <v>1</v>
      </c>
      <c r="C2" s="23" t="s">
        <v>48</v>
      </c>
      <c r="F2" s="23" t="s">
        <v>92</v>
      </c>
      <c r="G2" s="23" t="s">
        <v>98</v>
      </c>
      <c r="I2" s="47" t="s">
        <v>204</v>
      </c>
      <c r="J2" s="48" t="s">
        <v>211</v>
      </c>
    </row>
    <row r="3" spans="1:10" x14ac:dyDescent="0.2">
      <c r="A3" s="23" t="s">
        <v>49</v>
      </c>
      <c r="B3" s="23">
        <v>2</v>
      </c>
      <c r="C3" s="23" t="s">
        <v>10</v>
      </c>
      <c r="F3" s="23" t="s">
        <v>93</v>
      </c>
      <c r="I3" s="47" t="s">
        <v>205</v>
      </c>
      <c r="J3" s="48" t="s">
        <v>212</v>
      </c>
    </row>
    <row r="4" spans="1:10" x14ac:dyDescent="0.2">
      <c r="A4" s="23" t="s">
        <v>50</v>
      </c>
      <c r="B4" s="23">
        <v>3</v>
      </c>
      <c r="C4" s="23" t="s">
        <v>11</v>
      </c>
      <c r="F4" s="23" t="s">
        <v>94</v>
      </c>
      <c r="I4" s="47" t="s">
        <v>206</v>
      </c>
      <c r="J4" s="48" t="s">
        <v>213</v>
      </c>
    </row>
    <row r="5" spans="1:10" x14ac:dyDescent="0.2">
      <c r="A5" s="23" t="s">
        <v>51</v>
      </c>
      <c r="B5" s="23">
        <v>4</v>
      </c>
      <c r="C5" s="23" t="s">
        <v>12</v>
      </c>
      <c r="F5" s="23" t="s">
        <v>95</v>
      </c>
      <c r="I5" s="47" t="s">
        <v>207</v>
      </c>
      <c r="J5" s="48">
        <v>1000</v>
      </c>
    </row>
    <row r="6" spans="1:10" x14ac:dyDescent="0.2">
      <c r="A6" s="23" t="s">
        <v>52</v>
      </c>
      <c r="B6" s="23">
        <v>5</v>
      </c>
      <c r="C6" s="23" t="s">
        <v>13</v>
      </c>
      <c r="F6" s="23" t="s">
        <v>96</v>
      </c>
      <c r="I6" s="47" t="s">
        <v>209</v>
      </c>
      <c r="J6" s="48">
        <v>900</v>
      </c>
    </row>
    <row r="7" spans="1:10" x14ac:dyDescent="0.2">
      <c r="A7" s="23" t="s">
        <v>53</v>
      </c>
      <c r="B7" s="23">
        <v>6</v>
      </c>
      <c r="C7" s="23" t="s">
        <v>14</v>
      </c>
      <c r="F7" s="23" t="s">
        <v>97</v>
      </c>
    </row>
    <row r="8" spans="1:10" x14ac:dyDescent="0.2">
      <c r="A8" s="23" t="s">
        <v>54</v>
      </c>
      <c r="B8" s="23">
        <v>7</v>
      </c>
      <c r="C8" s="23" t="s">
        <v>15</v>
      </c>
      <c r="F8" s="23" t="s">
        <v>105</v>
      </c>
    </row>
    <row r="9" spans="1:10" x14ac:dyDescent="0.2">
      <c r="A9" s="23" t="s">
        <v>55</v>
      </c>
      <c r="B9" s="23">
        <v>8</v>
      </c>
      <c r="C9" s="23" t="s">
        <v>16</v>
      </c>
      <c r="F9" s="23" t="s">
        <v>106</v>
      </c>
    </row>
    <row r="10" spans="1:10" x14ac:dyDescent="0.2">
      <c r="A10" s="23" t="s">
        <v>56</v>
      </c>
      <c r="B10" s="23">
        <v>9</v>
      </c>
      <c r="C10" s="23" t="s">
        <v>17</v>
      </c>
      <c r="F10" s="23" t="s">
        <v>107</v>
      </c>
    </row>
    <row r="11" spans="1:10" x14ac:dyDescent="0.2">
      <c r="A11" s="23" t="s">
        <v>57</v>
      </c>
      <c r="B11" s="23">
        <v>10</v>
      </c>
      <c r="C11" s="23" t="s">
        <v>18</v>
      </c>
      <c r="F11" s="23" t="s">
        <v>108</v>
      </c>
    </row>
    <row r="12" spans="1:10" x14ac:dyDescent="0.2">
      <c r="A12" s="23" t="s">
        <v>58</v>
      </c>
      <c r="B12" s="23">
        <v>11</v>
      </c>
      <c r="C12" s="23" t="s">
        <v>19</v>
      </c>
      <c r="F12" s="23" t="s">
        <v>109</v>
      </c>
    </row>
    <row r="13" spans="1:10" x14ac:dyDescent="0.2">
      <c r="A13" s="23" t="s">
        <v>59</v>
      </c>
      <c r="B13" s="23">
        <v>12</v>
      </c>
      <c r="C13" s="23" t="s">
        <v>20</v>
      </c>
      <c r="F13" s="23" t="s">
        <v>110</v>
      </c>
    </row>
    <row r="14" spans="1:10" x14ac:dyDescent="0.2">
      <c r="A14" s="23" t="s">
        <v>60</v>
      </c>
      <c r="B14" s="23">
        <v>13</v>
      </c>
      <c r="C14" s="23" t="s">
        <v>21</v>
      </c>
    </row>
    <row r="15" spans="1:10" x14ac:dyDescent="0.2">
      <c r="A15" s="23" t="s">
        <v>61</v>
      </c>
      <c r="B15" s="23">
        <v>14</v>
      </c>
      <c r="C15" s="23" t="s">
        <v>22</v>
      </c>
    </row>
    <row r="16" spans="1:10" x14ac:dyDescent="0.2">
      <c r="A16" s="23" t="s">
        <v>62</v>
      </c>
      <c r="B16" s="23">
        <v>15</v>
      </c>
      <c r="C16" s="23" t="s">
        <v>23</v>
      </c>
    </row>
    <row r="17" spans="1:3" x14ac:dyDescent="0.2">
      <c r="A17" s="23" t="s">
        <v>63</v>
      </c>
      <c r="B17" s="23">
        <v>16</v>
      </c>
      <c r="C17" s="23" t="s">
        <v>24</v>
      </c>
    </row>
    <row r="18" spans="1:3" x14ac:dyDescent="0.2">
      <c r="A18" s="23" t="s">
        <v>64</v>
      </c>
      <c r="B18" s="23">
        <v>17</v>
      </c>
      <c r="C18" s="23" t="s">
        <v>25</v>
      </c>
    </row>
    <row r="19" spans="1:3" x14ac:dyDescent="0.2">
      <c r="A19" s="23" t="s">
        <v>65</v>
      </c>
      <c r="B19" s="23">
        <v>18</v>
      </c>
      <c r="C19" s="23" t="s">
        <v>26</v>
      </c>
    </row>
    <row r="20" spans="1:3" x14ac:dyDescent="0.2">
      <c r="A20" s="23" t="s">
        <v>66</v>
      </c>
      <c r="B20" s="23">
        <v>19</v>
      </c>
      <c r="C20" s="23" t="s">
        <v>27</v>
      </c>
    </row>
    <row r="21" spans="1:3" x14ac:dyDescent="0.2">
      <c r="A21" s="23" t="s">
        <v>67</v>
      </c>
      <c r="B21" s="23">
        <v>20</v>
      </c>
      <c r="C21" s="23" t="s">
        <v>28</v>
      </c>
    </row>
    <row r="22" spans="1:3" x14ac:dyDescent="0.2">
      <c r="A22" s="23" t="s">
        <v>68</v>
      </c>
      <c r="B22" s="23">
        <v>21</v>
      </c>
      <c r="C22" s="23" t="s">
        <v>29</v>
      </c>
    </row>
    <row r="23" spans="1:3" x14ac:dyDescent="0.2">
      <c r="A23" s="23" t="s">
        <v>69</v>
      </c>
      <c r="B23" s="23">
        <v>22</v>
      </c>
      <c r="C23" s="23" t="s">
        <v>30</v>
      </c>
    </row>
    <row r="24" spans="1:3" x14ac:dyDescent="0.2">
      <c r="A24" s="23" t="s">
        <v>70</v>
      </c>
      <c r="B24" s="23">
        <v>23</v>
      </c>
      <c r="C24" s="23" t="s">
        <v>31</v>
      </c>
    </row>
    <row r="25" spans="1:3" x14ac:dyDescent="0.2">
      <c r="A25" s="23" t="s">
        <v>71</v>
      </c>
      <c r="B25" s="23">
        <v>24</v>
      </c>
      <c r="C25" s="23" t="s">
        <v>32</v>
      </c>
    </row>
    <row r="26" spans="1:3" x14ac:dyDescent="0.2">
      <c r="A26" s="23" t="s">
        <v>72</v>
      </c>
      <c r="B26" s="23">
        <v>25</v>
      </c>
      <c r="C26" s="23" t="s">
        <v>33</v>
      </c>
    </row>
    <row r="27" spans="1:3" x14ac:dyDescent="0.2">
      <c r="A27" s="23" t="s">
        <v>73</v>
      </c>
      <c r="B27" s="23">
        <v>26</v>
      </c>
      <c r="C27" s="23" t="s">
        <v>34</v>
      </c>
    </row>
    <row r="28" spans="1:3" x14ac:dyDescent="0.2">
      <c r="A28" s="23" t="s">
        <v>74</v>
      </c>
      <c r="B28" s="23">
        <v>27</v>
      </c>
      <c r="C28" s="23" t="s">
        <v>35</v>
      </c>
    </row>
    <row r="29" spans="1:3" x14ac:dyDescent="0.2">
      <c r="A29" s="23" t="s">
        <v>75</v>
      </c>
      <c r="B29" s="23">
        <v>28</v>
      </c>
      <c r="C29" s="23" t="s">
        <v>36</v>
      </c>
    </row>
    <row r="30" spans="1:3" x14ac:dyDescent="0.2">
      <c r="A30" s="23" t="s">
        <v>76</v>
      </c>
      <c r="B30" s="23">
        <v>29</v>
      </c>
      <c r="C30" s="23" t="s">
        <v>37</v>
      </c>
    </row>
    <row r="31" spans="1:3" x14ac:dyDescent="0.2">
      <c r="A31" s="23" t="s">
        <v>77</v>
      </c>
      <c r="B31" s="23">
        <v>30</v>
      </c>
      <c r="C31" s="23" t="s">
        <v>38</v>
      </c>
    </row>
    <row r="32" spans="1:3" x14ac:dyDescent="0.2">
      <c r="A32" s="23" t="s">
        <v>78</v>
      </c>
      <c r="B32" s="23">
        <v>31</v>
      </c>
      <c r="C32" s="23" t="s">
        <v>39</v>
      </c>
    </row>
    <row r="33" spans="1:3" x14ac:dyDescent="0.2">
      <c r="A33" s="23" t="s">
        <v>79</v>
      </c>
      <c r="B33" s="23">
        <v>32</v>
      </c>
      <c r="C33" s="23" t="s">
        <v>40</v>
      </c>
    </row>
    <row r="34" spans="1:3" x14ac:dyDescent="0.2">
      <c r="A34" s="23" t="s">
        <v>80</v>
      </c>
      <c r="B34" s="23">
        <v>33</v>
      </c>
      <c r="C34" s="23" t="s">
        <v>41</v>
      </c>
    </row>
    <row r="35" spans="1:3" x14ac:dyDescent="0.2">
      <c r="A35" s="23" t="s">
        <v>81</v>
      </c>
      <c r="B35" s="23">
        <v>34</v>
      </c>
      <c r="C35" s="23" t="s">
        <v>42</v>
      </c>
    </row>
    <row r="36" spans="1:3" x14ac:dyDescent="0.2">
      <c r="A36" s="23" t="s">
        <v>82</v>
      </c>
      <c r="B36" s="23">
        <v>35</v>
      </c>
      <c r="C36" s="23" t="s">
        <v>43</v>
      </c>
    </row>
    <row r="37" spans="1:3" x14ac:dyDescent="0.2">
      <c r="A37" s="23" t="s">
        <v>83</v>
      </c>
      <c r="B37" s="23">
        <v>36</v>
      </c>
      <c r="C37" s="23" t="s">
        <v>44</v>
      </c>
    </row>
    <row r="38" spans="1:3" x14ac:dyDescent="0.2">
      <c r="A38" s="23" t="s">
        <v>84</v>
      </c>
      <c r="B38" s="23">
        <v>37</v>
      </c>
      <c r="C38" s="23" t="s">
        <v>45</v>
      </c>
    </row>
    <row r="39" spans="1:3" x14ac:dyDescent="0.2">
      <c r="A39" s="23" t="s">
        <v>85</v>
      </c>
      <c r="B39" s="23">
        <v>38</v>
      </c>
      <c r="C39" s="23" t="s">
        <v>86</v>
      </c>
    </row>
    <row r="40" spans="1:3" x14ac:dyDescent="0.2">
      <c r="A40" s="23" t="s">
        <v>87</v>
      </c>
      <c r="B40" s="23">
        <v>39</v>
      </c>
      <c r="C40" s="23" t="s">
        <v>46</v>
      </c>
    </row>
    <row r="41" spans="1:3" x14ac:dyDescent="0.2">
      <c r="A41" s="23" t="s">
        <v>113</v>
      </c>
      <c r="B41" s="23">
        <v>40</v>
      </c>
      <c r="C41" s="23" t="s">
        <v>175</v>
      </c>
    </row>
    <row r="42" spans="1:3" x14ac:dyDescent="0.2">
      <c r="A42" s="23" t="s">
        <v>114</v>
      </c>
      <c r="B42" s="23">
        <v>41</v>
      </c>
      <c r="C42" s="23" t="s">
        <v>176</v>
      </c>
    </row>
    <row r="43" spans="1:3" x14ac:dyDescent="0.2">
      <c r="A43" s="23" t="s">
        <v>125</v>
      </c>
      <c r="B43" s="23">
        <v>42</v>
      </c>
      <c r="C43" s="23" t="s">
        <v>177</v>
      </c>
    </row>
    <row r="44" spans="1:3" x14ac:dyDescent="0.2">
      <c r="A44" s="23" t="s">
        <v>115</v>
      </c>
      <c r="B44" s="23">
        <v>43</v>
      </c>
      <c r="C44" s="23" t="s">
        <v>178</v>
      </c>
    </row>
    <row r="45" spans="1:3" x14ac:dyDescent="0.2">
      <c r="A45" s="23" t="s">
        <v>169</v>
      </c>
      <c r="B45" s="23">
        <v>44</v>
      </c>
      <c r="C45" s="23" t="s">
        <v>179</v>
      </c>
    </row>
    <row r="46" spans="1:3" x14ac:dyDescent="0.2">
      <c r="A46" s="23" t="s">
        <v>121</v>
      </c>
      <c r="B46" s="23">
        <v>45</v>
      </c>
      <c r="C46" s="23" t="s">
        <v>180</v>
      </c>
    </row>
    <row r="47" spans="1:3" x14ac:dyDescent="0.2">
      <c r="A47" s="23" t="s">
        <v>123</v>
      </c>
      <c r="B47" s="23">
        <v>46</v>
      </c>
      <c r="C47" s="23" t="s">
        <v>181</v>
      </c>
    </row>
    <row r="48" spans="1:3" x14ac:dyDescent="0.2">
      <c r="A48" s="23" t="s">
        <v>119</v>
      </c>
      <c r="B48" s="23">
        <v>47</v>
      </c>
      <c r="C48" s="23" t="s">
        <v>182</v>
      </c>
    </row>
    <row r="49" spans="1:3" x14ac:dyDescent="0.2">
      <c r="A49" s="23" t="s">
        <v>171</v>
      </c>
      <c r="B49" s="23">
        <v>48</v>
      </c>
      <c r="C49" s="23" t="s">
        <v>183</v>
      </c>
    </row>
    <row r="50" spans="1:3" x14ac:dyDescent="0.2">
      <c r="A50" s="23" t="s">
        <v>170</v>
      </c>
      <c r="B50" s="23">
        <v>49</v>
      </c>
      <c r="C50" s="23" t="s">
        <v>184</v>
      </c>
    </row>
    <row r="51" spans="1:3" x14ac:dyDescent="0.2">
      <c r="A51" s="23" t="s">
        <v>174</v>
      </c>
      <c r="B51" s="23">
        <v>50</v>
      </c>
      <c r="C51" s="23" t="s">
        <v>185</v>
      </c>
    </row>
    <row r="52" spans="1:3" x14ac:dyDescent="0.2">
      <c r="A52" s="23" t="s">
        <v>124</v>
      </c>
      <c r="B52" s="23">
        <v>51</v>
      </c>
      <c r="C52" s="23" t="s">
        <v>186</v>
      </c>
    </row>
    <row r="53" spans="1:3" x14ac:dyDescent="0.2">
      <c r="A53" s="23" t="s">
        <v>116</v>
      </c>
      <c r="B53" s="23">
        <v>52</v>
      </c>
      <c r="C53" s="23" t="s">
        <v>187</v>
      </c>
    </row>
    <row r="54" spans="1:3" x14ac:dyDescent="0.2">
      <c r="A54" s="23" t="s">
        <v>111</v>
      </c>
      <c r="B54" s="23">
        <v>53</v>
      </c>
      <c r="C54" s="23" t="s">
        <v>188</v>
      </c>
    </row>
    <row r="55" spans="1:3" x14ac:dyDescent="0.2">
      <c r="A55" s="23" t="s">
        <v>189</v>
      </c>
      <c r="B55" s="23">
        <v>54</v>
      </c>
      <c r="C55" s="23" t="s">
        <v>189</v>
      </c>
    </row>
    <row r="56" spans="1:3" x14ac:dyDescent="0.2">
      <c r="A56" s="23" t="s">
        <v>197</v>
      </c>
      <c r="B56" s="23">
        <v>55</v>
      </c>
      <c r="C56" s="23" t="s">
        <v>197</v>
      </c>
    </row>
    <row r="57" spans="1:3" x14ac:dyDescent="0.2">
      <c r="A57" s="23" t="s">
        <v>199</v>
      </c>
      <c r="B57" s="23">
        <v>56</v>
      </c>
      <c r="C57" s="23" t="s">
        <v>199</v>
      </c>
    </row>
    <row r="58" spans="1:3" x14ac:dyDescent="0.2">
      <c r="A58" s="23" t="s">
        <v>173</v>
      </c>
      <c r="B58" s="23">
        <v>57</v>
      </c>
      <c r="C58" s="23" t="s">
        <v>190</v>
      </c>
    </row>
    <row r="59" spans="1:3" x14ac:dyDescent="0.2">
      <c r="A59" s="23" t="s">
        <v>200</v>
      </c>
      <c r="B59" s="23">
        <v>58</v>
      </c>
      <c r="C59" s="23" t="s">
        <v>200</v>
      </c>
    </row>
    <row r="60" spans="1:3" x14ac:dyDescent="0.2">
      <c r="A60" s="23" t="s">
        <v>122</v>
      </c>
      <c r="B60" s="23">
        <v>59</v>
      </c>
      <c r="C60" s="23" t="s">
        <v>191</v>
      </c>
    </row>
    <row r="61" spans="1:3" x14ac:dyDescent="0.2">
      <c r="A61" s="23" t="s">
        <v>112</v>
      </c>
      <c r="B61" s="23">
        <v>60</v>
      </c>
      <c r="C61" s="23" t="s">
        <v>192</v>
      </c>
    </row>
    <row r="62" spans="1:3" x14ac:dyDescent="0.2">
      <c r="A62" s="23" t="s">
        <v>172</v>
      </c>
      <c r="B62" s="23">
        <v>61</v>
      </c>
      <c r="C62" s="23" t="s">
        <v>193</v>
      </c>
    </row>
    <row r="63" spans="1:3" x14ac:dyDescent="0.2">
      <c r="A63" s="23" t="s">
        <v>201</v>
      </c>
      <c r="B63" s="23">
        <v>62</v>
      </c>
      <c r="C63" s="23" t="s">
        <v>202</v>
      </c>
    </row>
    <row r="64" spans="1:3" x14ac:dyDescent="0.2">
      <c r="A64" s="23" t="s">
        <v>117</v>
      </c>
      <c r="B64" s="23">
        <v>63</v>
      </c>
      <c r="C64" s="23" t="s">
        <v>194</v>
      </c>
    </row>
    <row r="65" spans="1:3" x14ac:dyDescent="0.2">
      <c r="A65" s="23" t="s">
        <v>198</v>
      </c>
      <c r="B65" s="23">
        <v>64</v>
      </c>
      <c r="C65" s="23" t="s">
        <v>203</v>
      </c>
    </row>
    <row r="66" spans="1:3" x14ac:dyDescent="0.2">
      <c r="A66" s="23" t="s">
        <v>118</v>
      </c>
      <c r="B66" s="23">
        <v>65</v>
      </c>
      <c r="C66" s="23" t="s">
        <v>195</v>
      </c>
    </row>
    <row r="67" spans="1:3" x14ac:dyDescent="0.2">
      <c r="A67" s="23" t="s">
        <v>210</v>
      </c>
      <c r="B67" s="23">
        <v>66</v>
      </c>
      <c r="C67" s="23" t="s">
        <v>210</v>
      </c>
    </row>
    <row r="68" spans="1:3" x14ac:dyDescent="0.2">
      <c r="A68" s="23" t="s">
        <v>120</v>
      </c>
      <c r="B68" s="23">
        <v>67</v>
      </c>
      <c r="C68" s="23" t="s">
        <v>196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申込手順</vt:lpstr>
      <vt:lpstr>記入例</vt:lpstr>
      <vt:lpstr>19全日本ジュニア申込</vt:lpstr>
      <vt:lpstr>学校名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泰人 井</cp:lastModifiedBy>
  <cp:lastPrinted>2020-07-28T04:44:39Z</cp:lastPrinted>
  <dcterms:created xsi:type="dcterms:W3CDTF">2018-03-27T16:12:57Z</dcterms:created>
  <dcterms:modified xsi:type="dcterms:W3CDTF">2024-04-16T05:13:27Z</dcterms:modified>
</cp:coreProperties>
</file>